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7235" windowHeight="8010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definedNames>
    <definedName name="_xlnm.Print_Area" localSheetId="0">Arkusz1!$A$1:$N$25</definedName>
  </definedNames>
  <calcPr calcId="145621"/>
</workbook>
</file>

<file path=xl/calcChain.xml><?xml version="1.0" encoding="utf-8"?>
<calcChain xmlns="http://schemas.openxmlformats.org/spreadsheetml/2006/main">
  <c r="L67" i="1" l="1"/>
  <c r="K67" i="1"/>
  <c r="M67" i="1" s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M65" i="1" s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M59" i="1" s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M57" i="1" s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M55" i="1" s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M52" i="1" s="1"/>
  <c r="J52" i="1"/>
  <c r="I52" i="1"/>
  <c r="H52" i="1"/>
  <c r="G52" i="1"/>
  <c r="F52" i="1"/>
  <c r="E52" i="1"/>
  <c r="D52" i="1"/>
  <c r="C52" i="1"/>
  <c r="B52" i="1"/>
  <c r="L51" i="1"/>
  <c r="K51" i="1"/>
  <c r="M51" i="1" s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M49" i="1" s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M44" i="1" s="1"/>
  <c r="J44" i="1"/>
  <c r="I44" i="1"/>
  <c r="H44" i="1"/>
  <c r="G44" i="1"/>
  <c r="F44" i="1"/>
  <c r="E44" i="1"/>
  <c r="D44" i="1"/>
  <c r="C44" i="1"/>
  <c r="B44" i="1"/>
  <c r="L43" i="1"/>
  <c r="K43" i="1"/>
  <c r="M43" i="1" s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M39" i="1" s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M36" i="1" s="1"/>
  <c r="J36" i="1"/>
  <c r="I36" i="1"/>
  <c r="H36" i="1"/>
  <c r="G36" i="1"/>
  <c r="F36" i="1"/>
  <c r="E36" i="1"/>
  <c r="D36" i="1"/>
  <c r="C36" i="1"/>
  <c r="B36" i="1"/>
  <c r="L35" i="1"/>
  <c r="K35" i="1"/>
  <c r="M35" i="1" s="1"/>
  <c r="J35" i="1"/>
  <c r="I35" i="1"/>
  <c r="H35" i="1"/>
  <c r="G35" i="1"/>
  <c r="F35" i="1"/>
  <c r="E35" i="1"/>
  <c r="D35" i="1"/>
  <c r="C35" i="1"/>
  <c r="B35" i="1"/>
  <c r="L34" i="1"/>
  <c r="K34" i="1"/>
  <c r="M34" i="1" s="1"/>
  <c r="J34" i="1"/>
  <c r="I34" i="1"/>
  <c r="H34" i="1"/>
  <c r="G34" i="1"/>
  <c r="F34" i="1"/>
  <c r="E34" i="1"/>
  <c r="D34" i="1"/>
  <c r="C34" i="1"/>
  <c r="B34" i="1"/>
  <c r="L33" i="1"/>
  <c r="K33" i="1"/>
  <c r="M33" i="1" s="1"/>
  <c r="J33" i="1"/>
  <c r="I33" i="1"/>
  <c r="H33" i="1"/>
  <c r="G33" i="1"/>
  <c r="F33" i="1"/>
  <c r="E33" i="1"/>
  <c r="D33" i="1"/>
  <c r="C33" i="1"/>
  <c r="B33" i="1"/>
  <c r="L32" i="1"/>
  <c r="K32" i="1"/>
  <c r="M32" i="1" s="1"/>
  <c r="J32" i="1"/>
  <c r="I32" i="1"/>
  <c r="H32" i="1"/>
  <c r="G32" i="1"/>
  <c r="F32" i="1"/>
  <c r="E32" i="1"/>
  <c r="D32" i="1"/>
  <c r="C32" i="1"/>
  <c r="B32" i="1"/>
  <c r="L31" i="1"/>
  <c r="K31" i="1"/>
  <c r="M31" i="1" s="1"/>
  <c r="J31" i="1"/>
  <c r="I31" i="1"/>
  <c r="H31" i="1"/>
  <c r="G31" i="1"/>
  <c r="F31" i="1"/>
  <c r="E31" i="1"/>
  <c r="D31" i="1"/>
  <c r="C31" i="1"/>
  <c r="B31" i="1"/>
  <c r="L30" i="1"/>
  <c r="K30" i="1"/>
  <c r="M30" i="1" s="1"/>
  <c r="J30" i="1"/>
  <c r="I30" i="1"/>
  <c r="H30" i="1"/>
  <c r="G30" i="1"/>
  <c r="F30" i="1"/>
  <c r="E30" i="1"/>
  <c r="D30" i="1"/>
  <c r="C30" i="1"/>
  <c r="B30" i="1"/>
  <c r="L29" i="1"/>
  <c r="K29" i="1"/>
  <c r="M29" i="1" s="1"/>
  <c r="J29" i="1"/>
  <c r="I29" i="1"/>
  <c r="H29" i="1"/>
  <c r="G29" i="1"/>
  <c r="F29" i="1"/>
  <c r="E29" i="1"/>
  <c r="D29" i="1"/>
  <c r="C29" i="1"/>
  <c r="B29" i="1"/>
  <c r="L28" i="1"/>
  <c r="K28" i="1"/>
  <c r="M28" i="1" s="1"/>
  <c r="J28" i="1"/>
  <c r="I28" i="1"/>
  <c r="H28" i="1"/>
  <c r="G28" i="1"/>
  <c r="F28" i="1"/>
  <c r="E28" i="1"/>
  <c r="D28" i="1"/>
  <c r="C28" i="1"/>
  <c r="B28" i="1"/>
  <c r="L27" i="1"/>
  <c r="K27" i="1"/>
  <c r="M27" i="1" s="1"/>
  <c r="J27" i="1"/>
  <c r="I27" i="1"/>
  <c r="H27" i="1"/>
  <c r="G27" i="1"/>
  <c r="F27" i="1"/>
  <c r="E27" i="1"/>
  <c r="D27" i="1"/>
  <c r="C27" i="1"/>
  <c r="B27" i="1"/>
  <c r="L26" i="1"/>
  <c r="K26" i="1"/>
  <c r="M26" i="1" s="1"/>
  <c r="J26" i="1"/>
  <c r="I26" i="1"/>
  <c r="H26" i="1"/>
  <c r="G26" i="1"/>
  <c r="F26" i="1"/>
  <c r="E26" i="1"/>
  <c r="D26" i="1"/>
  <c r="C26" i="1"/>
  <c r="B26" i="1"/>
  <c r="B25" i="1"/>
  <c r="B24" i="1"/>
  <c r="L23" i="1"/>
  <c r="M23" i="1" s="1"/>
  <c r="K23" i="1"/>
  <c r="B23" i="1"/>
  <c r="L22" i="1"/>
  <c r="K22" i="1"/>
  <c r="B22" i="1"/>
  <c r="L21" i="1"/>
  <c r="K21" i="1"/>
  <c r="B21" i="1"/>
  <c r="L20" i="1"/>
  <c r="K20" i="1"/>
  <c r="B20" i="1"/>
  <c r="L19" i="1"/>
  <c r="K19" i="1"/>
  <c r="B19" i="1"/>
  <c r="L18" i="1"/>
  <c r="K18" i="1"/>
  <c r="M18" i="1" s="1"/>
  <c r="B18" i="1"/>
  <c r="L17" i="1"/>
  <c r="K17" i="1"/>
  <c r="B17" i="1"/>
  <c r="L16" i="1"/>
  <c r="K16" i="1"/>
  <c r="B16" i="1"/>
  <c r="L15" i="1"/>
  <c r="K15" i="1"/>
  <c r="B15" i="1"/>
  <c r="L14" i="1"/>
  <c r="K14" i="1"/>
  <c r="B14" i="1"/>
  <c r="L13" i="1"/>
  <c r="K13" i="1"/>
  <c r="B13" i="1"/>
  <c r="L12" i="1"/>
  <c r="K12" i="1"/>
  <c r="B12" i="1"/>
  <c r="L11" i="1"/>
  <c r="K11" i="1"/>
  <c r="B11" i="1"/>
  <c r="L10" i="1"/>
  <c r="K10" i="1"/>
  <c r="B10" i="1"/>
  <c r="L9" i="1"/>
  <c r="K9" i="1"/>
  <c r="M9" i="1" s="1"/>
  <c r="B9" i="1"/>
  <c r="L8" i="1"/>
  <c r="K8" i="1"/>
  <c r="B8" i="1"/>
  <c r="L7" i="1"/>
  <c r="K7" i="1"/>
  <c r="B7" i="1"/>
  <c r="L6" i="1"/>
  <c r="K6" i="1"/>
  <c r="B6" i="1"/>
  <c r="A1" i="1"/>
  <c r="M6" i="1" l="1"/>
  <c r="M10" i="1"/>
  <c r="M14" i="1"/>
  <c r="M15" i="1"/>
  <c r="M19" i="1"/>
  <c r="M20" i="1"/>
  <c r="M40" i="1"/>
  <c r="M60" i="1"/>
  <c r="M8" i="1"/>
  <c r="M12" i="1"/>
  <c r="M16" i="1"/>
  <c r="M17" i="1"/>
  <c r="M21" i="1"/>
  <c r="M22" i="1"/>
  <c r="M38" i="1"/>
  <c r="M42" i="1"/>
  <c r="M46" i="1"/>
  <c r="M47" i="1"/>
  <c r="M54" i="1"/>
  <c r="M62" i="1"/>
  <c r="M63" i="1"/>
  <c r="M7" i="1"/>
  <c r="M13" i="1"/>
  <c r="M41" i="1"/>
  <c r="M48" i="1"/>
  <c r="M53" i="1"/>
  <c r="M58" i="1"/>
  <c r="M64" i="1"/>
  <c r="M11" i="1"/>
  <c r="M37" i="1"/>
  <c r="M45" i="1"/>
  <c r="M50" i="1"/>
  <c r="M56" i="1"/>
  <c r="M61" i="1"/>
  <c r="M66" i="1"/>
</calcChain>
</file>

<file path=xl/sharedStrings.xml><?xml version="1.0" encoding="utf-8"?>
<sst xmlns="http://schemas.openxmlformats.org/spreadsheetml/2006/main" count="163" uniqueCount="118">
  <si>
    <r>
      <t>Wyniki ogólne</t>
    </r>
    <r>
      <rPr>
        <b/>
        <i/>
        <sz val="20"/>
        <color indexed="10"/>
        <rFont val="Arial CE"/>
        <charset val="238"/>
      </rPr>
      <t xml:space="preserve"> (płyta + ścieżka huculska)</t>
    </r>
  </si>
  <si>
    <t>M-ce</t>
  </si>
  <si>
    <t>Nr kat.</t>
  </si>
  <si>
    <t>KOŃ</t>
  </si>
  <si>
    <t>Hodowca</t>
  </si>
  <si>
    <t>Właściciel</t>
  </si>
  <si>
    <t>Płyta</t>
  </si>
  <si>
    <t>Ścieżka</t>
  </si>
  <si>
    <t>Razem punkty</t>
  </si>
  <si>
    <t>Uwagi</t>
  </si>
  <si>
    <t>Nazwa</t>
  </si>
  <si>
    <t>Nr paszportu</t>
  </si>
  <si>
    <t>Ojciec
(Nazwa i nr lic.)</t>
  </si>
  <si>
    <t>Matka
(Nazwa i nr lic.)</t>
  </si>
  <si>
    <t>Maść</t>
  </si>
  <si>
    <t>Rok ur.</t>
  </si>
  <si>
    <t>LEILA (GORAL)</t>
  </si>
  <si>
    <t>LIBUSZA (PIETROSU) 370 G Kr</t>
  </si>
  <si>
    <t>mysz.sr.</t>
  </si>
  <si>
    <t>Błachewicz Bartłomiej</t>
  </si>
  <si>
    <t>wybitna</t>
  </si>
  <si>
    <t>BURZA ZNAD LUTNI (PRISLOP)</t>
  </si>
  <si>
    <t>SZPAK (PRISLOP)    47 G Rz</t>
  </si>
  <si>
    <t>BAHAMA (HROBY)     83 G Lb</t>
  </si>
  <si>
    <t>buł.</t>
  </si>
  <si>
    <t>Milanowicz Jana</t>
  </si>
  <si>
    <t>TAMISA (HROBY)</t>
  </si>
  <si>
    <t>Piech Andrzej</t>
  </si>
  <si>
    <t>Waszczuk Jacek</t>
  </si>
  <si>
    <t>b.dobra</t>
  </si>
  <si>
    <t>CATE (POLAN)</t>
  </si>
  <si>
    <t>BARYŁKA (HROBY)         37 G Lb</t>
  </si>
  <si>
    <t>gn.sr.</t>
  </si>
  <si>
    <t>Dubielewska Agnieszka</t>
  </si>
  <si>
    <t>Tyszczuk Sławomir Stanisław</t>
  </si>
  <si>
    <t>PANISZA (PIETROSU)</t>
  </si>
  <si>
    <t>POCIASK (PIETROSU) 87 G Rz</t>
  </si>
  <si>
    <t>PATANIA (PIETROSU) 872 G Rz</t>
  </si>
  <si>
    <t>gn.</t>
  </si>
  <si>
    <t>Pelc Konrad</t>
  </si>
  <si>
    <t>Hetman-Matyjasik Katarzyna</t>
  </si>
  <si>
    <t>SZARLOTKA-TABUN (PIETROSU)</t>
  </si>
  <si>
    <t>SARACEN (PIETROSU) 94 G Kr</t>
  </si>
  <si>
    <t>SMYTNIA (GURGUL) 210 G Rz</t>
  </si>
  <si>
    <t>c.gn.sr.</t>
  </si>
  <si>
    <t>Myśliński Jan</t>
  </si>
  <si>
    <t>Szczepkowska-Dunia Małgorzata</t>
  </si>
  <si>
    <t>ZENZIRRA (POLAN)</t>
  </si>
  <si>
    <t>OLKA (PIETROSU)    34 G Lb</t>
  </si>
  <si>
    <t>Grela Grzegorz</t>
  </si>
  <si>
    <t>LORRA (GORAL)</t>
  </si>
  <si>
    <t>Magier Jacek</t>
  </si>
  <si>
    <t>L-OPASKA (PIETROSU)</t>
  </si>
  <si>
    <t>GROT (PIETROSU)  78 G Rz</t>
  </si>
  <si>
    <t>LABA (HROBY)         233 G Lb</t>
  </si>
  <si>
    <t>c.gn.</t>
  </si>
  <si>
    <t>Kaliszuk Andrzej</t>
  </si>
  <si>
    <t>Jankowska Małgorzata</t>
  </si>
  <si>
    <t>LIMETA (GORAL)</t>
  </si>
  <si>
    <t>PRYMUS (GORAL)   88 G Rz</t>
  </si>
  <si>
    <t>Stępniak Grzegorz</t>
  </si>
  <si>
    <t>WESTERA (HROBY)</t>
  </si>
  <si>
    <t>SYGNET (HROBY) 174 G Kr</t>
  </si>
  <si>
    <t>WESTALKA (GURGUL) 206 G Rz</t>
  </si>
  <si>
    <t>c.mysz.sr.</t>
  </si>
  <si>
    <t>Bartosiewicz Jan</t>
  </si>
  <si>
    <t>dobra</t>
  </si>
  <si>
    <t>WISKA (PIETROSU)</t>
  </si>
  <si>
    <t>WISONA (GURGUL) 871 G Rz</t>
  </si>
  <si>
    <t>JARISSA (HROBY)</t>
  </si>
  <si>
    <t>LAPIN-O (HROBY)    75 G Rz</t>
  </si>
  <si>
    <t>JARMA (HROBY)      679 G Kr</t>
  </si>
  <si>
    <t>Rolla Andrzej</t>
  </si>
  <si>
    <t>Muszyński Paweł</t>
  </si>
  <si>
    <t>BOGUSIA (HROBY)</t>
  </si>
  <si>
    <t>GRAJEK (HROBY)      7 G Lb</t>
  </si>
  <si>
    <t>BOGDANNA (GORAL) 219 G Lb</t>
  </si>
  <si>
    <t>mysz.sr.tob</t>
  </si>
  <si>
    <t>PAMANA (HROBY)</t>
  </si>
  <si>
    <t>PISANKA (HROBY)   151 G Lb</t>
  </si>
  <si>
    <t>POLLINEZJA (GURGUL)</t>
  </si>
  <si>
    <t>TUHAJ-BEJ (GURGUL) 74 G Kr</t>
  </si>
  <si>
    <t>PALISADA (PRISLOP) 70 G Lb</t>
  </si>
  <si>
    <t>Korneluk Adam</t>
  </si>
  <si>
    <t>niedostateczna</t>
  </si>
  <si>
    <t>JANDILA (HROBY)</t>
  </si>
  <si>
    <t>JAKUNA (GURGUL) 257 G Lb</t>
  </si>
  <si>
    <t>sk.gn.</t>
  </si>
  <si>
    <t>PAMFIR (GURGUL)</t>
  </si>
  <si>
    <t>ORMAN (GURGUL) 107 G Kr</t>
  </si>
  <si>
    <t>c.mysz.</t>
  </si>
  <si>
    <t>Walczyna Jolanta</t>
  </si>
  <si>
    <t>Bielińska Gabriela</t>
  </si>
  <si>
    <t>SANDER-SOLO (HROBY)</t>
  </si>
  <si>
    <t>ALEX (HROBY)          67 G Rz</t>
  </si>
  <si>
    <t>SŁONKA-TABUN (PIETROSU) 372 G Rz</t>
  </si>
  <si>
    <t>Solon Marian</t>
  </si>
  <si>
    <t>Starzykowski Tomasz</t>
  </si>
  <si>
    <t>nie dojechał</t>
  </si>
  <si>
    <t>WEKTOR (HROBY)</t>
  </si>
  <si>
    <t>WENIS (PIETROSU) 621 G Rz</t>
  </si>
  <si>
    <t>Darosz Jacek</t>
  </si>
  <si>
    <t>nie dojechała</t>
  </si>
  <si>
    <t>Podpisy Komisji sędziowskiej:</t>
  </si>
  <si>
    <t>Przewodniczący:</t>
  </si>
  <si>
    <t>Andrzej Kosior</t>
  </si>
  <si>
    <t>Członkowie:</t>
  </si>
  <si>
    <t>Barbara Galuba</t>
  </si>
  <si>
    <t>Jacek Kozik</t>
  </si>
  <si>
    <t>PLAYBOY (POLAN)        2 G Lb</t>
  </si>
  <si>
    <t>PRINS (HROBY)    15 G Lb</t>
  </si>
  <si>
    <t>TUNDRA (POLAN)      256 G Lb</t>
  </si>
  <si>
    <t>PLAYBOY (POLAN)         2 G Lb</t>
  </si>
  <si>
    <t>WANGART (GORAL)        96 G Rz</t>
  </si>
  <si>
    <t>L-ORYZA (HROBY)           266 G Lb</t>
  </si>
  <si>
    <t>BEKCHAM (HROBY)    13 G Ol</t>
  </si>
  <si>
    <t>PISTACJA (HROBY)     249 G Lb</t>
  </si>
  <si>
    <t>NATAN (GORAL) 117 G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</si>
</sst>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20"/>
      <color rgb="FFFF0000"/>
      <name val="Arial CE"/>
      <charset val="238"/>
    </font>
    <font>
      <sz val="20"/>
      <color rgb="FFFF0000"/>
      <name val="Arial CE"/>
      <charset val="238"/>
    </font>
    <font>
      <b/>
      <i/>
      <sz val="20"/>
      <color indexed="10"/>
      <name val="Arial CE"/>
      <charset val="238"/>
    </font>
    <font>
      <sz val="14"/>
      <name val="Arial CE"/>
      <charset val="238"/>
    </font>
    <font>
      <b/>
      <sz val="14"/>
      <name val="Arial CE"/>
      <charset val="238"/>
    </font>
    <font>
      <sz val="12"/>
      <name val="Arial CE"/>
      <charset val="238"/>
    </font>
    <font>
      <sz val="16"/>
      <name val="Arial CE"/>
      <charset val="238"/>
    </font>
    <font>
      <b/>
      <sz val="12"/>
      <name val="Arial CE"/>
      <charset val="238"/>
    </font>
    <font>
      <b/>
      <sz val="16"/>
      <name val="Arial CE"/>
      <charset val="238"/>
    </font>
    <font>
      <b/>
      <sz val="10"/>
      <name val="Arial CE"/>
      <charset val="238"/>
    </font>
    <font>
      <b/>
      <sz val="14"/>
      <color theme="1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11"/>
      <color theme="1"/>
      <name val="Arial CE"/>
      <charset val="238"/>
    </font>
    <font>
      <sz val="14"/>
      <color theme="1"/>
      <name val="Arial CE"/>
      <charset val="238"/>
    </font>
    <font>
      <sz val="12"/>
      <color theme="1"/>
      <name val="Arial CE"/>
      <charset val="238"/>
    </font>
    <font>
      <sz val="1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 applyProtection="1">
      <alignment horizontal="left" vertical="center" wrapText="1"/>
      <protection locked="0"/>
    </xf>
    <xf numFmtId="1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2" fontId="7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 applyProtection="1">
      <alignment horizontal="left" vertical="center"/>
      <protection locked="0"/>
    </xf>
    <xf numFmtId="1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2" fontId="13" fillId="2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left" vertical="center" wrapText="1"/>
    </xf>
    <xf numFmtId="1" fontId="15" fillId="3" borderId="1" xfId="0" applyNumberFormat="1" applyFont="1" applyFill="1" applyBorder="1" applyAlignment="1">
      <alignment horizontal="center" vertical="center"/>
    </xf>
    <xf numFmtId="1" fontId="16" fillId="3" borderId="1" xfId="0" applyNumberFormat="1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left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ANE\RASY\HUCU&#321;Y\&#346;CIE&#379;KI%20HUCULSKIE\2023\PROTOKO&#321;Y%202023%20h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Płyta"/>
      <sheetName val="Ranking płyta"/>
      <sheetName val="Ścieżka"/>
      <sheetName val="ścieżka, wyniki"/>
      <sheetName val="Wyniki, wg nr katalog."/>
      <sheetName val="formuła"/>
      <sheetName val="Wyniki, wg nr katalog. (2)"/>
      <sheetName val="Ścieżka (2)"/>
      <sheetName val="ścieżka, wyniki (2)"/>
      <sheetName val="Ranking płyta (2)"/>
      <sheetName val="Płyta (2)"/>
      <sheetName val="lista startowa"/>
      <sheetName val="Wyniki, wg nr katalog. (3)"/>
      <sheetName val="Arkusz1"/>
    </sheetNames>
    <sheetDataSet>
      <sheetData sheetId="0">
        <row r="2">
          <cell r="A2" t="str">
            <v>Białka 08.10.2023 r.</v>
          </cell>
        </row>
        <row r="7">
          <cell r="A7">
            <v>1</v>
          </cell>
        </row>
        <row r="8">
          <cell r="A8">
            <v>2</v>
          </cell>
        </row>
        <row r="9">
          <cell r="A9">
            <v>3</v>
          </cell>
        </row>
        <row r="10">
          <cell r="A10">
            <v>4</v>
          </cell>
        </row>
        <row r="11">
          <cell r="A11">
            <v>5</v>
          </cell>
        </row>
        <row r="12">
          <cell r="A12">
            <v>6</v>
          </cell>
        </row>
        <row r="13">
          <cell r="A13">
            <v>7</v>
          </cell>
        </row>
        <row r="14">
          <cell r="A14">
            <v>8</v>
          </cell>
        </row>
        <row r="15">
          <cell r="A15">
            <v>9</v>
          </cell>
        </row>
        <row r="16">
          <cell r="A16">
            <v>10</v>
          </cell>
        </row>
        <row r="17">
          <cell r="A17">
            <v>11</v>
          </cell>
        </row>
        <row r="18">
          <cell r="A18">
            <v>12</v>
          </cell>
        </row>
        <row r="19">
          <cell r="A19">
            <v>13</v>
          </cell>
        </row>
        <row r="20">
          <cell r="A20">
            <v>14</v>
          </cell>
        </row>
        <row r="21">
          <cell r="A21">
            <v>15</v>
          </cell>
        </row>
        <row r="22">
          <cell r="A22">
            <v>16</v>
          </cell>
        </row>
        <row r="23">
          <cell r="A23">
            <v>17</v>
          </cell>
        </row>
        <row r="24">
          <cell r="A24">
            <v>18</v>
          </cell>
        </row>
        <row r="25">
          <cell r="A25">
            <v>19</v>
          </cell>
        </row>
        <row r="26">
          <cell r="A26">
            <v>20</v>
          </cell>
        </row>
        <row r="27">
          <cell r="A27">
            <v>21</v>
          </cell>
        </row>
        <row r="28">
          <cell r="A28">
            <v>22</v>
          </cell>
        </row>
        <row r="29">
          <cell r="A29">
            <v>23</v>
          </cell>
        </row>
        <row r="30">
          <cell r="A30">
            <v>24</v>
          </cell>
        </row>
        <row r="31">
          <cell r="A31">
            <v>25</v>
          </cell>
        </row>
        <row r="32">
          <cell r="A32">
            <v>26</v>
          </cell>
        </row>
        <row r="33">
          <cell r="A33">
            <v>27</v>
          </cell>
        </row>
        <row r="34">
          <cell r="A34">
            <v>28</v>
          </cell>
        </row>
        <row r="35">
          <cell r="A35">
            <v>29</v>
          </cell>
        </row>
        <row r="36">
          <cell r="A36">
            <v>30</v>
          </cell>
        </row>
        <row r="37">
          <cell r="A37">
            <v>31</v>
          </cell>
        </row>
        <row r="38">
          <cell r="A38">
            <v>32</v>
          </cell>
        </row>
        <row r="85">
          <cell r="A85">
            <v>71</v>
          </cell>
        </row>
        <row r="86">
          <cell r="A86">
            <v>72</v>
          </cell>
        </row>
        <row r="87">
          <cell r="A87">
            <v>73</v>
          </cell>
        </row>
        <row r="88">
          <cell r="A88">
            <v>74</v>
          </cell>
        </row>
        <row r="89">
          <cell r="A89">
            <v>75</v>
          </cell>
        </row>
        <row r="90">
          <cell r="A90">
            <v>76</v>
          </cell>
        </row>
        <row r="91">
          <cell r="A91">
            <v>77</v>
          </cell>
        </row>
        <row r="92">
          <cell r="A92">
            <v>78</v>
          </cell>
        </row>
        <row r="93">
          <cell r="A93">
            <v>79</v>
          </cell>
        </row>
        <row r="94">
          <cell r="A94">
            <v>80</v>
          </cell>
        </row>
        <row r="95">
          <cell r="A95">
            <v>81</v>
          </cell>
        </row>
        <row r="96">
          <cell r="A96">
            <v>82</v>
          </cell>
        </row>
        <row r="97">
          <cell r="A97">
            <v>83</v>
          </cell>
        </row>
        <row r="98">
          <cell r="A98">
            <v>84</v>
          </cell>
        </row>
        <row r="99">
          <cell r="A99">
            <v>85</v>
          </cell>
        </row>
        <row r="100">
          <cell r="A100">
            <v>86</v>
          </cell>
        </row>
        <row r="101">
          <cell r="A101">
            <v>87</v>
          </cell>
        </row>
        <row r="102">
          <cell r="A102">
            <v>88</v>
          </cell>
        </row>
        <row r="103">
          <cell r="A103">
            <v>89</v>
          </cell>
        </row>
        <row r="104">
          <cell r="A104">
            <v>90</v>
          </cell>
        </row>
        <row r="105">
          <cell r="A105">
            <v>91</v>
          </cell>
        </row>
        <row r="106">
          <cell r="A106">
            <v>92</v>
          </cell>
        </row>
        <row r="107">
          <cell r="A107">
            <v>93</v>
          </cell>
        </row>
        <row r="108">
          <cell r="A108">
            <v>94</v>
          </cell>
        </row>
        <row r="109">
          <cell r="A109">
            <v>95</v>
          </cell>
        </row>
        <row r="110">
          <cell r="A110">
            <v>96</v>
          </cell>
        </row>
        <row r="111">
          <cell r="A111">
            <v>97</v>
          </cell>
        </row>
        <row r="112">
          <cell r="A112">
            <v>98</v>
          </cell>
        </row>
        <row r="113">
          <cell r="A113">
            <v>99</v>
          </cell>
        </row>
        <row r="114">
          <cell r="A114">
            <v>100</v>
          </cell>
        </row>
      </sheetData>
      <sheetData sheetId="1">
        <row r="8">
          <cell r="AB8">
            <v>36.833333333333336</v>
          </cell>
        </row>
        <row r="9">
          <cell r="AB9">
            <v>39.833333333333329</v>
          </cell>
        </row>
        <row r="10">
          <cell r="AB10">
            <v>38.666666666666671</v>
          </cell>
        </row>
        <row r="11">
          <cell r="AB11">
            <v>35.833333333333329</v>
          </cell>
        </row>
        <row r="12">
          <cell r="AB12">
            <v>37</v>
          </cell>
        </row>
        <row r="13">
          <cell r="AB13">
            <v>36.666666666666664</v>
          </cell>
        </row>
        <row r="14">
          <cell r="AB14">
            <v>39.833333333333336</v>
          </cell>
        </row>
        <row r="15">
          <cell r="AB15">
            <v>37</v>
          </cell>
        </row>
        <row r="16">
          <cell r="AB16">
            <v>41.166666666666664</v>
          </cell>
        </row>
        <row r="17">
          <cell r="AB17">
            <v>39.666666666666671</v>
          </cell>
        </row>
        <row r="18">
          <cell r="AB18">
            <v>39.333333333333336</v>
          </cell>
        </row>
        <row r="19">
          <cell r="AB19">
            <v>42.5</v>
          </cell>
        </row>
        <row r="20">
          <cell r="AB20">
            <v>39.166666666666671</v>
          </cell>
        </row>
        <row r="21">
          <cell r="AB21">
            <v>40.333333333333336</v>
          </cell>
        </row>
        <row r="22">
          <cell r="AB22">
            <v>37</v>
          </cell>
        </row>
        <row r="23">
          <cell r="AB23">
            <v>39.666666666666664</v>
          </cell>
        </row>
        <row r="24">
          <cell r="AB24">
            <v>41.999999999999993</v>
          </cell>
        </row>
        <row r="25">
          <cell r="AB25">
            <v>37.666666666666671</v>
          </cell>
        </row>
        <row r="28">
          <cell r="AB28" t="e">
            <v>#DIV/0!</v>
          </cell>
        </row>
        <row r="29">
          <cell r="AB29" t="e">
            <v>#DIV/0!</v>
          </cell>
        </row>
        <row r="30">
          <cell r="AB30" t="e">
            <v>#DIV/0!</v>
          </cell>
        </row>
        <row r="31">
          <cell r="AB31" t="e">
            <v>#DIV/0!</v>
          </cell>
        </row>
        <row r="32">
          <cell r="AB32" t="e">
            <v>#DIV/0!</v>
          </cell>
        </row>
        <row r="33">
          <cell r="AB33" t="e">
            <v>#DIV/0!</v>
          </cell>
        </row>
        <row r="34">
          <cell r="AB34" t="e">
            <v>#DIV/0!</v>
          </cell>
        </row>
        <row r="35">
          <cell r="AB35" t="e">
            <v>#DIV/0!</v>
          </cell>
        </row>
        <row r="36">
          <cell r="AB36" t="e">
            <v>#DIV/0!</v>
          </cell>
        </row>
        <row r="37">
          <cell r="AB37" t="e">
            <v>#DIV/0!</v>
          </cell>
        </row>
        <row r="38">
          <cell r="AB38" t="e">
            <v>#DIV/0!</v>
          </cell>
        </row>
        <row r="39">
          <cell r="AB39">
            <v>0</v>
          </cell>
        </row>
        <row r="85">
          <cell r="AB85">
            <v>0</v>
          </cell>
        </row>
        <row r="86">
          <cell r="AB86">
            <v>0</v>
          </cell>
        </row>
        <row r="87">
          <cell r="AB87">
            <v>0</v>
          </cell>
        </row>
        <row r="88">
          <cell r="AB88">
            <v>0</v>
          </cell>
        </row>
        <row r="89">
          <cell r="AB89">
            <v>0</v>
          </cell>
        </row>
        <row r="90">
          <cell r="AB90">
            <v>0</v>
          </cell>
        </row>
        <row r="91">
          <cell r="AB91">
            <v>0</v>
          </cell>
        </row>
        <row r="92">
          <cell r="AB92">
            <v>0</v>
          </cell>
        </row>
        <row r="93">
          <cell r="AB93">
            <v>0</v>
          </cell>
        </row>
        <row r="94">
          <cell r="AB94">
            <v>0</v>
          </cell>
        </row>
        <row r="95">
          <cell r="AB95">
            <v>0</v>
          </cell>
        </row>
        <row r="96">
          <cell r="AB96">
            <v>0</v>
          </cell>
        </row>
        <row r="97">
          <cell r="AB97">
            <v>0</v>
          </cell>
        </row>
        <row r="98">
          <cell r="AB98">
            <v>0</v>
          </cell>
        </row>
        <row r="99">
          <cell r="AB99">
            <v>0</v>
          </cell>
        </row>
        <row r="100">
          <cell r="AB100">
            <v>0</v>
          </cell>
        </row>
        <row r="101">
          <cell r="AB101">
            <v>0</v>
          </cell>
        </row>
        <row r="102">
          <cell r="AB102">
            <v>0</v>
          </cell>
        </row>
        <row r="103">
          <cell r="AB103">
            <v>0</v>
          </cell>
        </row>
        <row r="104">
          <cell r="AB104">
            <v>0</v>
          </cell>
        </row>
        <row r="105">
          <cell r="AB105">
            <v>0</v>
          </cell>
        </row>
        <row r="106">
          <cell r="AB106">
            <v>0</v>
          </cell>
        </row>
        <row r="107">
          <cell r="AB107">
            <v>0</v>
          </cell>
        </row>
        <row r="108">
          <cell r="AB108">
            <v>0</v>
          </cell>
        </row>
        <row r="109">
          <cell r="AB109">
            <v>0</v>
          </cell>
        </row>
        <row r="110">
          <cell r="AB110">
            <v>0</v>
          </cell>
        </row>
        <row r="111">
          <cell r="AB111">
            <v>0</v>
          </cell>
        </row>
        <row r="112">
          <cell r="AB112">
            <v>0</v>
          </cell>
        </row>
        <row r="113">
          <cell r="AB113">
            <v>0</v>
          </cell>
        </row>
        <row r="114">
          <cell r="AB114">
            <v>0</v>
          </cell>
        </row>
      </sheetData>
      <sheetData sheetId="2"/>
      <sheetData sheetId="3">
        <row r="7">
          <cell r="AV7">
            <v>46.5</v>
          </cell>
        </row>
        <row r="8">
          <cell r="AV8">
            <v>80</v>
          </cell>
        </row>
        <row r="9">
          <cell r="AV9">
            <v>80</v>
          </cell>
        </row>
        <row r="10">
          <cell r="AV10">
            <v>65</v>
          </cell>
        </row>
        <row r="11">
          <cell r="AV11">
            <v>80</v>
          </cell>
        </row>
        <row r="12">
          <cell r="AV12">
            <v>48</v>
          </cell>
        </row>
        <row r="13">
          <cell r="AV13">
            <v>80</v>
          </cell>
        </row>
        <row r="14">
          <cell r="AV14">
            <v>75</v>
          </cell>
        </row>
        <row r="15">
          <cell r="AV15">
            <v>80</v>
          </cell>
        </row>
        <row r="16">
          <cell r="AV16">
            <v>50</v>
          </cell>
        </row>
        <row r="17">
          <cell r="AV17">
            <v>73</v>
          </cell>
        </row>
        <row r="18">
          <cell r="AV18">
            <v>80</v>
          </cell>
        </row>
        <row r="19">
          <cell r="AV19">
            <v>71.5</v>
          </cell>
        </row>
        <row r="20">
          <cell r="AV20">
            <v>80</v>
          </cell>
        </row>
        <row r="21">
          <cell r="AV21">
            <v>75</v>
          </cell>
        </row>
        <row r="22">
          <cell r="AV22">
            <v>80</v>
          </cell>
        </row>
        <row r="23">
          <cell r="AV23">
            <v>80</v>
          </cell>
        </row>
        <row r="24">
          <cell r="AV24">
            <v>80</v>
          </cell>
        </row>
        <row r="27">
          <cell r="AV27">
            <v>0</v>
          </cell>
        </row>
        <row r="28">
          <cell r="AV28">
            <v>0</v>
          </cell>
        </row>
        <row r="29">
          <cell r="AV29">
            <v>0</v>
          </cell>
        </row>
        <row r="30">
          <cell r="AV30">
            <v>0</v>
          </cell>
        </row>
        <row r="32">
          <cell r="AV32">
            <v>0</v>
          </cell>
        </row>
        <row r="33">
          <cell r="AV33">
            <v>0</v>
          </cell>
        </row>
        <row r="34">
          <cell r="AV34">
            <v>0</v>
          </cell>
        </row>
        <row r="35">
          <cell r="AV35">
            <v>0</v>
          </cell>
        </row>
        <row r="36">
          <cell r="AV36">
            <v>0</v>
          </cell>
        </row>
        <row r="37">
          <cell r="AV37">
            <v>0</v>
          </cell>
        </row>
        <row r="38">
          <cell r="AV3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abSelected="1" zoomScale="70" zoomScaleNormal="70" workbookViewId="0">
      <selection activeCell="L4" sqref="L4:L5"/>
    </sheetView>
  </sheetViews>
  <sheetFormatPr defaultRowHeight="15" x14ac:dyDescent="0.25"/>
  <cols>
    <col min="1" max="1" width="4.42578125" customWidth="1"/>
    <col min="2" max="2" width="4.85546875" customWidth="1"/>
    <col min="3" max="3" width="18.5703125" customWidth="1"/>
    <col min="4" max="4" width="20" customWidth="1"/>
    <col min="5" max="5" width="13.140625" customWidth="1"/>
    <col min="6" max="6" width="13" customWidth="1"/>
    <col min="7" max="7" width="10.28515625" customWidth="1"/>
    <col min="8" max="8" width="8.85546875" customWidth="1"/>
    <col min="9" max="9" width="19.140625" customWidth="1"/>
    <col min="10" max="10" width="20" customWidth="1"/>
    <col min="12" max="12" width="12.5703125" customWidth="1"/>
    <col min="13" max="13" width="13.5703125" customWidth="1"/>
    <col min="14" max="14" width="14.85546875" customWidth="1"/>
  </cols>
  <sheetData>
    <row r="1" spans="1:14" s="1" customFormat="1" ht="18" customHeight="1" x14ac:dyDescent="0.25">
      <c r="A1" s="52" t="str">
        <f>[1]Dane!A2</f>
        <v>Białka 08.10.2023 r.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2"/>
    </row>
    <row r="2" spans="1:14" s="1" customFormat="1" ht="26.25" x14ac:dyDescent="0.2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2"/>
    </row>
    <row r="3" spans="1:14" s="1" customFormat="1" ht="8.4499999999999993" customHeight="1" x14ac:dyDescent="0.25">
      <c r="A3" s="3"/>
      <c r="B3" s="4"/>
      <c r="C3" s="5"/>
      <c r="D3" s="3"/>
      <c r="E3" s="6"/>
      <c r="F3" s="6"/>
      <c r="G3" s="7"/>
      <c r="H3" s="3"/>
      <c r="I3" s="8"/>
      <c r="J3" s="8"/>
      <c r="K3" s="9"/>
      <c r="L3" s="9"/>
      <c r="M3" s="9"/>
      <c r="N3" s="3"/>
    </row>
    <row r="4" spans="1:14" s="1" customFormat="1" ht="21" customHeight="1" x14ac:dyDescent="0.25">
      <c r="A4" s="54" t="s">
        <v>1</v>
      </c>
      <c r="B4" s="55" t="s">
        <v>2</v>
      </c>
      <c r="C4" s="56" t="s">
        <v>3</v>
      </c>
      <c r="D4" s="56"/>
      <c r="E4" s="56"/>
      <c r="F4" s="56"/>
      <c r="G4" s="56"/>
      <c r="H4" s="56"/>
      <c r="I4" s="55" t="s">
        <v>4</v>
      </c>
      <c r="J4" s="55" t="s">
        <v>5</v>
      </c>
      <c r="K4" s="57" t="s">
        <v>6</v>
      </c>
      <c r="L4" s="57" t="s">
        <v>7</v>
      </c>
      <c r="M4" s="45" t="s">
        <v>8</v>
      </c>
      <c r="N4" s="46" t="s">
        <v>9</v>
      </c>
    </row>
    <row r="5" spans="1:14" s="1" customFormat="1" ht="45.75" customHeight="1" x14ac:dyDescent="0.25">
      <c r="A5" s="54"/>
      <c r="B5" s="55"/>
      <c r="C5" s="10" t="s">
        <v>10</v>
      </c>
      <c r="D5" s="11" t="s">
        <v>11</v>
      </c>
      <c r="E5" s="12" t="s">
        <v>12</v>
      </c>
      <c r="F5" s="12" t="s">
        <v>13</v>
      </c>
      <c r="G5" s="13" t="s">
        <v>14</v>
      </c>
      <c r="H5" s="10" t="s">
        <v>15</v>
      </c>
      <c r="I5" s="55"/>
      <c r="J5" s="55"/>
      <c r="K5" s="58"/>
      <c r="L5" s="58"/>
      <c r="M5" s="45"/>
      <c r="N5" s="47"/>
    </row>
    <row r="6" spans="1:14" s="1" customFormat="1" ht="45" customHeight="1" x14ac:dyDescent="0.25">
      <c r="A6" s="14">
        <v>1</v>
      </c>
      <c r="B6" s="15">
        <f>[1]Dane!A18</f>
        <v>12</v>
      </c>
      <c r="C6" s="16" t="s">
        <v>16</v>
      </c>
      <c r="D6" s="17">
        <v>616012580311318</v>
      </c>
      <c r="E6" s="18" t="s">
        <v>117</v>
      </c>
      <c r="F6" s="18" t="s">
        <v>17</v>
      </c>
      <c r="G6" s="18" t="s">
        <v>18</v>
      </c>
      <c r="H6" s="18">
        <v>2018</v>
      </c>
      <c r="I6" s="19" t="s">
        <v>19</v>
      </c>
      <c r="J6" s="19" t="s">
        <v>19</v>
      </c>
      <c r="K6" s="20">
        <f>[1]Płyta!AB19</f>
        <v>42.5</v>
      </c>
      <c r="L6" s="20">
        <f>[1]Ścieżka!AV18</f>
        <v>80</v>
      </c>
      <c r="M6" s="21">
        <f t="shared" ref="M6:M23" si="0">SUM(K6:L6)</f>
        <v>122.5</v>
      </c>
      <c r="N6" s="22" t="s">
        <v>20</v>
      </c>
    </row>
    <row r="7" spans="1:14" s="1" customFormat="1" ht="45" customHeight="1" x14ac:dyDescent="0.25">
      <c r="A7" s="14">
        <v>2</v>
      </c>
      <c r="B7" s="15">
        <f>[1]Dane!A23</f>
        <v>17</v>
      </c>
      <c r="C7" s="16" t="s">
        <v>21</v>
      </c>
      <c r="D7" s="17">
        <v>616012580347217</v>
      </c>
      <c r="E7" s="18" t="s">
        <v>22</v>
      </c>
      <c r="F7" s="18" t="s">
        <v>23</v>
      </c>
      <c r="G7" s="18" t="s">
        <v>24</v>
      </c>
      <c r="H7" s="18">
        <v>2017</v>
      </c>
      <c r="I7" s="19" t="s">
        <v>25</v>
      </c>
      <c r="J7" s="19" t="s">
        <v>25</v>
      </c>
      <c r="K7" s="20">
        <f>[1]Płyta!AB24</f>
        <v>41.999999999999993</v>
      </c>
      <c r="L7" s="20">
        <f>[1]Ścieżka!AV23</f>
        <v>80</v>
      </c>
      <c r="M7" s="21">
        <f t="shared" si="0"/>
        <v>122</v>
      </c>
      <c r="N7" s="23" t="s">
        <v>20</v>
      </c>
    </row>
    <row r="8" spans="1:14" s="1" customFormat="1" ht="46.5" customHeight="1" x14ac:dyDescent="0.25">
      <c r="A8" s="14">
        <v>3</v>
      </c>
      <c r="B8" s="15">
        <f>[1]Dane!A15</f>
        <v>9</v>
      </c>
      <c r="C8" s="16" t="s">
        <v>26</v>
      </c>
      <c r="D8" s="17">
        <v>616012580026520</v>
      </c>
      <c r="E8" s="18" t="s">
        <v>110</v>
      </c>
      <c r="F8" s="18" t="s">
        <v>111</v>
      </c>
      <c r="G8" s="18" t="s">
        <v>18</v>
      </c>
      <c r="H8" s="18">
        <v>2020</v>
      </c>
      <c r="I8" s="19" t="s">
        <v>27</v>
      </c>
      <c r="J8" s="19" t="s">
        <v>28</v>
      </c>
      <c r="K8" s="20">
        <f>[1]Płyta!AB16</f>
        <v>41.166666666666664</v>
      </c>
      <c r="L8" s="20">
        <f>[1]Ścieżka!AV15</f>
        <v>80</v>
      </c>
      <c r="M8" s="21">
        <f t="shared" si="0"/>
        <v>121.16666666666666</v>
      </c>
      <c r="N8" s="22" t="s">
        <v>29</v>
      </c>
    </row>
    <row r="9" spans="1:14" s="1" customFormat="1" ht="48.75" customHeight="1" x14ac:dyDescent="0.25">
      <c r="A9" s="14">
        <v>4</v>
      </c>
      <c r="B9" s="15">
        <f>[1]Dane!A20</f>
        <v>14</v>
      </c>
      <c r="C9" s="16" t="s">
        <v>30</v>
      </c>
      <c r="D9" s="17">
        <v>616012580374017</v>
      </c>
      <c r="E9" s="18" t="s">
        <v>109</v>
      </c>
      <c r="F9" s="18" t="s">
        <v>31</v>
      </c>
      <c r="G9" s="18" t="s">
        <v>32</v>
      </c>
      <c r="H9" s="18">
        <v>2017</v>
      </c>
      <c r="I9" s="19" t="s">
        <v>33</v>
      </c>
      <c r="J9" s="19" t="s">
        <v>34</v>
      </c>
      <c r="K9" s="20">
        <f>[1]Płyta!AB21</f>
        <v>40.333333333333336</v>
      </c>
      <c r="L9" s="20">
        <f>[1]Ścieżka!AV20</f>
        <v>80</v>
      </c>
      <c r="M9" s="21">
        <f t="shared" si="0"/>
        <v>120.33333333333334</v>
      </c>
      <c r="N9" s="22" t="s">
        <v>29</v>
      </c>
    </row>
    <row r="10" spans="1:14" s="1" customFormat="1" ht="51" customHeight="1" x14ac:dyDescent="0.25">
      <c r="A10" s="14">
        <v>5</v>
      </c>
      <c r="B10" s="24">
        <f>[1]Dane!A13</f>
        <v>7</v>
      </c>
      <c r="C10" s="16" t="s">
        <v>35</v>
      </c>
      <c r="D10" s="17">
        <v>616012630000720</v>
      </c>
      <c r="E10" s="18" t="s">
        <v>36</v>
      </c>
      <c r="F10" s="18" t="s">
        <v>37</v>
      </c>
      <c r="G10" s="18" t="s">
        <v>38</v>
      </c>
      <c r="H10" s="18">
        <v>2020</v>
      </c>
      <c r="I10" s="19" t="s">
        <v>39</v>
      </c>
      <c r="J10" s="19" t="s">
        <v>40</v>
      </c>
      <c r="K10" s="20">
        <f>[1]Płyta!AB14</f>
        <v>39.833333333333336</v>
      </c>
      <c r="L10" s="20">
        <f>[1]Ścieżka!AV13</f>
        <v>80</v>
      </c>
      <c r="M10" s="21">
        <f t="shared" si="0"/>
        <v>119.83333333333334</v>
      </c>
      <c r="N10" s="22" t="s">
        <v>29</v>
      </c>
    </row>
    <row r="11" spans="1:14" s="1" customFormat="1" ht="44.25" customHeight="1" x14ac:dyDescent="0.25">
      <c r="A11" s="14">
        <v>6</v>
      </c>
      <c r="B11" s="24">
        <f>[1]Dane!A8</f>
        <v>2</v>
      </c>
      <c r="C11" s="16" t="s">
        <v>41</v>
      </c>
      <c r="D11" s="17">
        <v>616012630136020</v>
      </c>
      <c r="E11" s="18" t="s">
        <v>42</v>
      </c>
      <c r="F11" s="18" t="s">
        <v>43</v>
      </c>
      <c r="G11" s="18" t="s">
        <v>44</v>
      </c>
      <c r="H11" s="18">
        <v>2020</v>
      </c>
      <c r="I11" s="19" t="s">
        <v>45</v>
      </c>
      <c r="J11" s="19" t="s">
        <v>46</v>
      </c>
      <c r="K11" s="20">
        <f>[1]Płyta!AB9</f>
        <v>39.833333333333329</v>
      </c>
      <c r="L11" s="20">
        <f>[1]Ścieżka!AV8</f>
        <v>80</v>
      </c>
      <c r="M11" s="21">
        <f t="shared" si="0"/>
        <v>119.83333333333333</v>
      </c>
      <c r="N11" s="22" t="s">
        <v>29</v>
      </c>
    </row>
    <row r="12" spans="1:14" s="1" customFormat="1" ht="46.5" customHeight="1" x14ac:dyDescent="0.25">
      <c r="A12" s="14">
        <v>7</v>
      </c>
      <c r="B12" s="15">
        <f>[1]Dane!A22</f>
        <v>16</v>
      </c>
      <c r="C12" s="16" t="s">
        <v>47</v>
      </c>
      <c r="D12" s="17">
        <v>616012580333617</v>
      </c>
      <c r="E12" s="18" t="s">
        <v>112</v>
      </c>
      <c r="F12" s="18" t="s">
        <v>48</v>
      </c>
      <c r="G12" s="18" t="s">
        <v>32</v>
      </c>
      <c r="H12" s="18">
        <v>2017</v>
      </c>
      <c r="I12" s="19" t="s">
        <v>49</v>
      </c>
      <c r="J12" s="19" t="s">
        <v>49</v>
      </c>
      <c r="K12" s="20">
        <f>[1]Płyta!AB23</f>
        <v>39.666666666666664</v>
      </c>
      <c r="L12" s="20">
        <f>[1]Ścieżka!AV22</f>
        <v>80</v>
      </c>
      <c r="M12" s="21">
        <f t="shared" si="0"/>
        <v>119.66666666666666</v>
      </c>
      <c r="N12" s="22" t="s">
        <v>29</v>
      </c>
    </row>
    <row r="13" spans="1:14" s="1" customFormat="1" ht="47.25" customHeight="1" x14ac:dyDescent="0.25">
      <c r="A13" s="14">
        <v>8</v>
      </c>
      <c r="B13" s="24">
        <f>[1]Dane!A9</f>
        <v>3</v>
      </c>
      <c r="C13" s="16" t="s">
        <v>50</v>
      </c>
      <c r="D13" s="17">
        <v>616012580174420</v>
      </c>
      <c r="E13" s="18" t="s">
        <v>113</v>
      </c>
      <c r="F13" s="18" t="s">
        <v>114</v>
      </c>
      <c r="G13" s="18" t="s">
        <v>32</v>
      </c>
      <c r="H13" s="18">
        <v>2020</v>
      </c>
      <c r="I13" s="19" t="s">
        <v>51</v>
      </c>
      <c r="J13" s="19" t="s">
        <v>51</v>
      </c>
      <c r="K13" s="20">
        <f>[1]Płyta!AB10</f>
        <v>38.666666666666671</v>
      </c>
      <c r="L13" s="20">
        <f>[1]Ścieżka!AV9</f>
        <v>80</v>
      </c>
      <c r="M13" s="21">
        <f t="shared" si="0"/>
        <v>118.66666666666667</v>
      </c>
      <c r="N13" s="22" t="s">
        <v>29</v>
      </c>
    </row>
    <row r="14" spans="1:14" s="1" customFormat="1" ht="45" customHeight="1" x14ac:dyDescent="0.25">
      <c r="A14" s="14">
        <v>9</v>
      </c>
      <c r="B14" s="15">
        <f>[1]Dane!A24</f>
        <v>18</v>
      </c>
      <c r="C14" s="16" t="s">
        <v>52</v>
      </c>
      <c r="D14" s="17">
        <v>616012580411716</v>
      </c>
      <c r="E14" s="18" t="s">
        <v>53</v>
      </c>
      <c r="F14" s="18" t="s">
        <v>54</v>
      </c>
      <c r="G14" s="18" t="s">
        <v>55</v>
      </c>
      <c r="H14" s="18">
        <v>2016</v>
      </c>
      <c r="I14" s="19" t="s">
        <v>56</v>
      </c>
      <c r="J14" s="19" t="s">
        <v>57</v>
      </c>
      <c r="K14" s="20">
        <f>[1]Płyta!AB25</f>
        <v>37.666666666666671</v>
      </c>
      <c r="L14" s="20">
        <f>[1]Ścieżka!AV24</f>
        <v>80</v>
      </c>
      <c r="M14" s="21">
        <f t="shared" si="0"/>
        <v>117.66666666666667</v>
      </c>
      <c r="N14" s="22" t="s">
        <v>29</v>
      </c>
    </row>
    <row r="15" spans="1:14" s="1" customFormat="1" ht="48.75" customHeight="1" x14ac:dyDescent="0.25">
      <c r="A15" s="14">
        <v>10</v>
      </c>
      <c r="B15" s="24">
        <f>[1]Dane!A11</f>
        <v>5</v>
      </c>
      <c r="C15" s="16" t="s">
        <v>58</v>
      </c>
      <c r="D15" s="17">
        <v>616012630017220</v>
      </c>
      <c r="E15" s="18" t="s">
        <v>59</v>
      </c>
      <c r="F15" s="18" t="s">
        <v>54</v>
      </c>
      <c r="G15" s="18" t="s">
        <v>38</v>
      </c>
      <c r="H15" s="18">
        <v>2020</v>
      </c>
      <c r="I15" s="19" t="s">
        <v>39</v>
      </c>
      <c r="J15" s="19" t="s">
        <v>60</v>
      </c>
      <c r="K15" s="20">
        <f>[1]Płyta!AB12</f>
        <v>37</v>
      </c>
      <c r="L15" s="20">
        <f>[1]Ścieżka!AV11</f>
        <v>80</v>
      </c>
      <c r="M15" s="21">
        <f t="shared" si="0"/>
        <v>117</v>
      </c>
      <c r="N15" s="22" t="s">
        <v>29</v>
      </c>
    </row>
    <row r="16" spans="1:14" s="1" customFormat="1" ht="45" customHeight="1" x14ac:dyDescent="0.25">
      <c r="A16" s="14">
        <v>11</v>
      </c>
      <c r="B16" s="15">
        <f>[1]Dane!A17</f>
        <v>11</v>
      </c>
      <c r="C16" s="25" t="s">
        <v>61</v>
      </c>
      <c r="D16" s="26">
        <v>616012580227819</v>
      </c>
      <c r="E16" s="18" t="s">
        <v>62</v>
      </c>
      <c r="F16" s="18" t="s">
        <v>63</v>
      </c>
      <c r="G16" s="27" t="s">
        <v>64</v>
      </c>
      <c r="H16" s="18">
        <v>2019</v>
      </c>
      <c r="I16" s="19" t="s">
        <v>65</v>
      </c>
      <c r="J16" s="19" t="s">
        <v>65</v>
      </c>
      <c r="K16" s="20">
        <f>[1]Płyta!AB18</f>
        <v>39.333333333333336</v>
      </c>
      <c r="L16" s="20">
        <f>[1]Ścieżka!AV17</f>
        <v>73</v>
      </c>
      <c r="M16" s="21">
        <f t="shared" si="0"/>
        <v>112.33333333333334</v>
      </c>
      <c r="N16" s="22" t="s">
        <v>66</v>
      </c>
    </row>
    <row r="17" spans="1:14" s="1" customFormat="1" ht="45" customHeight="1" x14ac:dyDescent="0.25">
      <c r="A17" s="14">
        <v>12</v>
      </c>
      <c r="B17" s="24">
        <f>[1]Dane!A14</f>
        <v>8</v>
      </c>
      <c r="C17" s="16" t="s">
        <v>67</v>
      </c>
      <c r="D17" s="17">
        <v>616012630000520</v>
      </c>
      <c r="E17" s="18" t="s">
        <v>36</v>
      </c>
      <c r="F17" s="18" t="s">
        <v>68</v>
      </c>
      <c r="G17" s="18" t="s">
        <v>38</v>
      </c>
      <c r="H17" s="18">
        <v>2020</v>
      </c>
      <c r="I17" s="19" t="s">
        <v>39</v>
      </c>
      <c r="J17" s="19" t="s">
        <v>60</v>
      </c>
      <c r="K17" s="20">
        <f>[1]Płyta!AB15</f>
        <v>37</v>
      </c>
      <c r="L17" s="20">
        <f>[1]Ścieżka!AV14</f>
        <v>75</v>
      </c>
      <c r="M17" s="21">
        <f t="shared" si="0"/>
        <v>112</v>
      </c>
      <c r="N17" s="22" t="s">
        <v>66</v>
      </c>
    </row>
    <row r="18" spans="1:14" s="1" customFormat="1" ht="47.25" customHeight="1" x14ac:dyDescent="0.25">
      <c r="A18" s="14">
        <v>13</v>
      </c>
      <c r="B18" s="15">
        <f>[1]Dane!A21</f>
        <v>15</v>
      </c>
      <c r="C18" s="16" t="s">
        <v>69</v>
      </c>
      <c r="D18" s="17">
        <v>616012580058917</v>
      </c>
      <c r="E18" s="18" t="s">
        <v>70</v>
      </c>
      <c r="F18" s="18" t="s">
        <v>71</v>
      </c>
      <c r="G18" s="18" t="s">
        <v>38</v>
      </c>
      <c r="H18" s="18">
        <v>2017</v>
      </c>
      <c r="I18" s="19" t="s">
        <v>72</v>
      </c>
      <c r="J18" s="19" t="s">
        <v>73</v>
      </c>
      <c r="K18" s="20">
        <f>[1]Płyta!AB22</f>
        <v>37</v>
      </c>
      <c r="L18" s="20">
        <f>[1]Ścieżka!AV21</f>
        <v>75</v>
      </c>
      <c r="M18" s="21">
        <f t="shared" si="0"/>
        <v>112</v>
      </c>
      <c r="N18" s="22" t="s">
        <v>66</v>
      </c>
    </row>
    <row r="19" spans="1:14" s="1" customFormat="1" ht="47.25" customHeight="1" x14ac:dyDescent="0.25">
      <c r="A19" s="14">
        <v>14</v>
      </c>
      <c r="B19" s="15">
        <f>[1]Dane!A19</f>
        <v>13</v>
      </c>
      <c r="C19" s="28" t="s">
        <v>74</v>
      </c>
      <c r="D19" s="17">
        <v>616012580395018</v>
      </c>
      <c r="E19" s="18" t="s">
        <v>75</v>
      </c>
      <c r="F19" s="18" t="s">
        <v>76</v>
      </c>
      <c r="G19" s="18" t="s">
        <v>77</v>
      </c>
      <c r="H19" s="18">
        <v>2018</v>
      </c>
      <c r="I19" s="19" t="s">
        <v>19</v>
      </c>
      <c r="J19" s="19" t="s">
        <v>60</v>
      </c>
      <c r="K19" s="20">
        <f>[1]Płyta!AB20</f>
        <v>39.166666666666671</v>
      </c>
      <c r="L19" s="20">
        <f>[1]Ścieżka!AV19</f>
        <v>71.5</v>
      </c>
      <c r="M19" s="21">
        <f t="shared" si="0"/>
        <v>110.66666666666667</v>
      </c>
      <c r="N19" s="22" t="s">
        <v>66</v>
      </c>
    </row>
    <row r="20" spans="1:14" s="1" customFormat="1" ht="48" customHeight="1" x14ac:dyDescent="0.25">
      <c r="A20" s="14">
        <v>15</v>
      </c>
      <c r="B20" s="24">
        <f>[1]Dane!A10</f>
        <v>4</v>
      </c>
      <c r="C20" s="16" t="s">
        <v>78</v>
      </c>
      <c r="D20" s="17">
        <v>616012580174520</v>
      </c>
      <c r="E20" s="18" t="s">
        <v>115</v>
      </c>
      <c r="F20" s="18" t="s">
        <v>79</v>
      </c>
      <c r="G20" s="18" t="s">
        <v>32</v>
      </c>
      <c r="H20" s="18">
        <v>2020</v>
      </c>
      <c r="I20" s="19" t="s">
        <v>51</v>
      </c>
      <c r="J20" s="19" t="s">
        <v>51</v>
      </c>
      <c r="K20" s="20">
        <f>[1]Płyta!AB11</f>
        <v>35.833333333333329</v>
      </c>
      <c r="L20" s="20">
        <f>[1]Ścieżka!AV10</f>
        <v>65</v>
      </c>
      <c r="M20" s="21">
        <f t="shared" si="0"/>
        <v>100.83333333333333</v>
      </c>
      <c r="N20" s="22" t="s">
        <v>66</v>
      </c>
    </row>
    <row r="21" spans="1:14" s="1" customFormat="1" ht="48" customHeight="1" x14ac:dyDescent="0.25">
      <c r="A21" s="14">
        <v>16</v>
      </c>
      <c r="B21" s="15">
        <f>[1]Dane!A16</f>
        <v>10</v>
      </c>
      <c r="C21" s="16" t="s">
        <v>80</v>
      </c>
      <c r="D21" s="17">
        <v>616012580256419</v>
      </c>
      <c r="E21" s="18" t="s">
        <v>81</v>
      </c>
      <c r="F21" s="18" t="s">
        <v>82</v>
      </c>
      <c r="G21" s="18" t="s">
        <v>38</v>
      </c>
      <c r="H21" s="18">
        <v>2019</v>
      </c>
      <c r="I21" s="19" t="s">
        <v>83</v>
      </c>
      <c r="J21" s="19" t="s">
        <v>83</v>
      </c>
      <c r="K21" s="20">
        <f>[1]Płyta!AB17</f>
        <v>39.666666666666671</v>
      </c>
      <c r="L21" s="20">
        <f>[1]Ścieżka!AV16</f>
        <v>50</v>
      </c>
      <c r="M21" s="21">
        <f t="shared" si="0"/>
        <v>89.666666666666671</v>
      </c>
      <c r="N21" s="29" t="s">
        <v>84</v>
      </c>
    </row>
    <row r="22" spans="1:14" s="1" customFormat="1" ht="47.25" customHeight="1" x14ac:dyDescent="0.25">
      <c r="A22" s="14">
        <v>17</v>
      </c>
      <c r="B22" s="24">
        <f>[1]Dane!A12</f>
        <v>6</v>
      </c>
      <c r="C22" s="16" t="s">
        <v>85</v>
      </c>
      <c r="D22" s="17">
        <v>616012580081320</v>
      </c>
      <c r="E22" s="18" t="s">
        <v>62</v>
      </c>
      <c r="F22" s="18" t="s">
        <v>86</v>
      </c>
      <c r="G22" s="18" t="s">
        <v>87</v>
      </c>
      <c r="H22" s="18">
        <v>2020</v>
      </c>
      <c r="I22" s="19" t="s">
        <v>65</v>
      </c>
      <c r="J22" s="19" t="s">
        <v>65</v>
      </c>
      <c r="K22" s="20">
        <f>[1]Płyta!AB13</f>
        <v>36.666666666666664</v>
      </c>
      <c r="L22" s="20">
        <f>[1]Ścieżka!AV12</f>
        <v>48</v>
      </c>
      <c r="M22" s="21">
        <f t="shared" si="0"/>
        <v>84.666666666666657</v>
      </c>
      <c r="N22" s="29" t="s">
        <v>84</v>
      </c>
    </row>
    <row r="23" spans="1:14" s="1" customFormat="1" ht="47.25" customHeight="1" x14ac:dyDescent="0.25">
      <c r="A23" s="14">
        <v>18</v>
      </c>
      <c r="B23" s="15">
        <f>[1]Dane!A7</f>
        <v>1</v>
      </c>
      <c r="C23" s="16" t="s">
        <v>88</v>
      </c>
      <c r="D23" s="17">
        <v>616012580281920</v>
      </c>
      <c r="E23" s="18" t="s">
        <v>89</v>
      </c>
      <c r="F23" s="18" t="s">
        <v>116</v>
      </c>
      <c r="G23" s="18" t="s">
        <v>90</v>
      </c>
      <c r="H23" s="18">
        <v>2020</v>
      </c>
      <c r="I23" s="19" t="s">
        <v>91</v>
      </c>
      <c r="J23" s="19" t="s">
        <v>92</v>
      </c>
      <c r="K23" s="20">
        <f>[1]Płyta!AB8</f>
        <v>36.833333333333336</v>
      </c>
      <c r="L23" s="20">
        <f>[1]Ścieżka!AV7</f>
        <v>46.5</v>
      </c>
      <c r="M23" s="21">
        <f t="shared" si="0"/>
        <v>83.333333333333343</v>
      </c>
      <c r="N23" s="29" t="s">
        <v>84</v>
      </c>
    </row>
    <row r="24" spans="1:14" s="1" customFormat="1" ht="54" customHeight="1" x14ac:dyDescent="0.25">
      <c r="A24" s="14"/>
      <c r="B24" s="15">
        <f>[1]Dane!A25</f>
        <v>19</v>
      </c>
      <c r="C24" s="16" t="s">
        <v>93</v>
      </c>
      <c r="D24" s="17">
        <v>616012630088816</v>
      </c>
      <c r="E24" s="18" t="s">
        <v>94</v>
      </c>
      <c r="F24" s="18" t="s">
        <v>95</v>
      </c>
      <c r="G24" s="18" t="s">
        <v>32</v>
      </c>
      <c r="H24" s="18">
        <v>2016</v>
      </c>
      <c r="I24" s="19" t="s">
        <v>96</v>
      </c>
      <c r="J24" s="19" t="s">
        <v>97</v>
      </c>
      <c r="K24" s="48" t="s">
        <v>98</v>
      </c>
      <c r="L24" s="49"/>
      <c r="M24" s="49"/>
      <c r="N24" s="50"/>
    </row>
    <row r="25" spans="1:14" s="1" customFormat="1" ht="51.75" customHeight="1" x14ac:dyDescent="0.25">
      <c r="A25" s="14"/>
      <c r="B25" s="15">
        <f>[1]Dane!A26</f>
        <v>20</v>
      </c>
      <c r="C25" s="16" t="s">
        <v>99</v>
      </c>
      <c r="D25" s="17">
        <v>616012630057415</v>
      </c>
      <c r="E25" s="18" t="s">
        <v>94</v>
      </c>
      <c r="F25" s="18" t="s">
        <v>100</v>
      </c>
      <c r="G25" s="18" t="s">
        <v>38</v>
      </c>
      <c r="H25" s="18">
        <v>2015</v>
      </c>
      <c r="I25" s="19" t="s">
        <v>101</v>
      </c>
      <c r="J25" s="19" t="s">
        <v>97</v>
      </c>
      <c r="K25" s="48" t="s">
        <v>98</v>
      </c>
      <c r="L25" s="49"/>
      <c r="M25" s="49"/>
      <c r="N25" s="50"/>
    </row>
    <row r="26" spans="1:14" s="1" customFormat="1" ht="39.6" hidden="1" customHeight="1" x14ac:dyDescent="0.25">
      <c r="A26" s="14"/>
      <c r="B26" s="15">
        <f>[1]Dane!A27</f>
        <v>21</v>
      </c>
      <c r="C26" s="30">
        <f>[1]Dane!B27</f>
        <v>0</v>
      </c>
      <c r="D26" s="31">
        <f>[1]Dane!C27</f>
        <v>0</v>
      </c>
      <c r="E26" s="32">
        <f>[1]Dane!D27</f>
        <v>0</v>
      </c>
      <c r="F26" s="33">
        <f>[1]Dane!E27</f>
        <v>0</v>
      </c>
      <c r="G26" s="34">
        <f>[1]Dane!F27</f>
        <v>0</v>
      </c>
      <c r="H26" s="14">
        <f>[1]Dane!G27</f>
        <v>0</v>
      </c>
      <c r="I26" s="33">
        <f>[1]Dane!H27</f>
        <v>0</v>
      </c>
      <c r="J26" s="33">
        <f>[1]Dane!I27</f>
        <v>0</v>
      </c>
      <c r="K26" s="20" t="e">
        <f>[1]Płyta!AB28</f>
        <v>#DIV/0!</v>
      </c>
      <c r="L26" s="20">
        <f>[1]Ścieżka!AV27</f>
        <v>0</v>
      </c>
      <c r="M26" s="21" t="e">
        <f t="shared" ref="M26:M67" si="1">SUM(K26:L26)</f>
        <v>#DIV/0!</v>
      </c>
      <c r="N26" s="23"/>
    </row>
    <row r="27" spans="1:14" s="1" customFormat="1" ht="39.6" hidden="1" customHeight="1" x14ac:dyDescent="0.25">
      <c r="A27" s="14"/>
      <c r="B27" s="15">
        <f>[1]Dane!A28</f>
        <v>22</v>
      </c>
      <c r="C27" s="30">
        <f>[1]Dane!B28</f>
        <v>0</v>
      </c>
      <c r="D27" s="31">
        <f>[1]Dane!C28</f>
        <v>0</v>
      </c>
      <c r="E27" s="32">
        <f>[1]Dane!D28</f>
        <v>0</v>
      </c>
      <c r="F27" s="33">
        <f>[1]Dane!E28</f>
        <v>0</v>
      </c>
      <c r="G27" s="34">
        <f>[1]Dane!F28</f>
        <v>0</v>
      </c>
      <c r="H27" s="14">
        <f>[1]Dane!G28</f>
        <v>0</v>
      </c>
      <c r="I27" s="33">
        <f>[1]Dane!H28</f>
        <v>0</v>
      </c>
      <c r="J27" s="33">
        <f>[1]Dane!I28</f>
        <v>0</v>
      </c>
      <c r="K27" s="20" t="e">
        <f>[1]Płyta!AB29</f>
        <v>#DIV/0!</v>
      </c>
      <c r="L27" s="20">
        <f>[1]Ścieżka!AV28</f>
        <v>0</v>
      </c>
      <c r="M27" s="21" t="e">
        <f t="shared" si="1"/>
        <v>#DIV/0!</v>
      </c>
      <c r="N27" s="23"/>
    </row>
    <row r="28" spans="1:14" s="1" customFormat="1" ht="39.6" hidden="1" customHeight="1" x14ac:dyDescent="0.25">
      <c r="A28" s="14"/>
      <c r="B28" s="15">
        <f>[1]Dane!A29</f>
        <v>23</v>
      </c>
      <c r="C28" s="30">
        <f>[1]Dane!B29</f>
        <v>0</v>
      </c>
      <c r="D28" s="31">
        <f>[1]Dane!C29</f>
        <v>0</v>
      </c>
      <c r="E28" s="32">
        <f>[1]Dane!D29</f>
        <v>0</v>
      </c>
      <c r="F28" s="33">
        <f>[1]Dane!E29</f>
        <v>0</v>
      </c>
      <c r="G28" s="34">
        <f>[1]Dane!F29</f>
        <v>0</v>
      </c>
      <c r="H28" s="14">
        <f>[1]Dane!G29</f>
        <v>0</v>
      </c>
      <c r="I28" s="33">
        <f>[1]Dane!H29</f>
        <v>0</v>
      </c>
      <c r="J28" s="33">
        <f>[1]Dane!I29</f>
        <v>0</v>
      </c>
      <c r="K28" s="20" t="e">
        <f>[1]Płyta!AB30</f>
        <v>#DIV/0!</v>
      </c>
      <c r="L28" s="20">
        <f>[1]Ścieżka!AV29</f>
        <v>0</v>
      </c>
      <c r="M28" s="21" t="e">
        <f t="shared" si="1"/>
        <v>#DIV/0!</v>
      </c>
      <c r="N28" s="23"/>
    </row>
    <row r="29" spans="1:14" s="1" customFormat="1" ht="39.6" hidden="1" customHeight="1" x14ac:dyDescent="0.25">
      <c r="A29" s="14"/>
      <c r="B29" s="15">
        <f>[1]Dane!A30</f>
        <v>24</v>
      </c>
      <c r="C29" s="30">
        <f>[1]Dane!B30</f>
        <v>0</v>
      </c>
      <c r="D29" s="31">
        <f>[1]Dane!C30</f>
        <v>0</v>
      </c>
      <c r="E29" s="32">
        <f>[1]Dane!D30</f>
        <v>0</v>
      </c>
      <c r="F29" s="33">
        <f>[1]Dane!E30</f>
        <v>0</v>
      </c>
      <c r="G29" s="34">
        <f>[1]Dane!F30</f>
        <v>0</v>
      </c>
      <c r="H29" s="14">
        <f>[1]Dane!G30</f>
        <v>0</v>
      </c>
      <c r="I29" s="33">
        <f>[1]Dane!H30</f>
        <v>0</v>
      </c>
      <c r="J29" s="33">
        <f>[1]Dane!I30</f>
        <v>0</v>
      </c>
      <c r="K29" s="20" t="e">
        <f>[1]Płyta!AB31</f>
        <v>#DIV/0!</v>
      </c>
      <c r="L29" s="20">
        <f>[1]Ścieżka!AV30</f>
        <v>0</v>
      </c>
      <c r="M29" s="21" t="e">
        <f t="shared" si="1"/>
        <v>#DIV/0!</v>
      </c>
      <c r="N29" s="23"/>
    </row>
    <row r="30" spans="1:14" s="1" customFormat="1" ht="39.6" hidden="1" customHeight="1" x14ac:dyDescent="0.25">
      <c r="A30" s="14"/>
      <c r="B30" s="15">
        <f>[1]Dane!A31</f>
        <v>25</v>
      </c>
      <c r="C30" s="30">
        <f>[1]Dane!B31</f>
        <v>0</v>
      </c>
      <c r="D30" s="31">
        <f>[1]Dane!C31</f>
        <v>0</v>
      </c>
      <c r="E30" s="32">
        <f>[1]Dane!D31</f>
        <v>0</v>
      </c>
      <c r="F30" s="33">
        <f>[1]Dane!E31</f>
        <v>0</v>
      </c>
      <c r="G30" s="34">
        <f>[1]Dane!F31</f>
        <v>0</v>
      </c>
      <c r="H30" s="14">
        <f>[1]Dane!G31</f>
        <v>0</v>
      </c>
      <c r="I30" s="33">
        <f>[1]Dane!H31</f>
        <v>0</v>
      </c>
      <c r="J30" s="33">
        <f>[1]Dane!I31</f>
        <v>0</v>
      </c>
      <c r="K30" s="20" t="e">
        <f>[1]Płyta!AB32</f>
        <v>#DIV/0!</v>
      </c>
      <c r="L30" s="20">
        <f>[1]Ścieżka!AV31</f>
        <v>0</v>
      </c>
      <c r="M30" s="21" t="e">
        <f t="shared" si="1"/>
        <v>#DIV/0!</v>
      </c>
      <c r="N30" s="35" t="s">
        <v>102</v>
      </c>
    </row>
    <row r="31" spans="1:14" s="1" customFormat="1" ht="39.6" hidden="1" customHeight="1" x14ac:dyDescent="0.25">
      <c r="A31" s="14"/>
      <c r="B31" s="15">
        <f>[1]Dane!A32</f>
        <v>26</v>
      </c>
      <c r="C31" s="30">
        <f>[1]Dane!B32</f>
        <v>0</v>
      </c>
      <c r="D31" s="31">
        <f>[1]Dane!C32</f>
        <v>0</v>
      </c>
      <c r="E31" s="32">
        <f>[1]Dane!D32</f>
        <v>0</v>
      </c>
      <c r="F31" s="33">
        <f>[1]Dane!E32</f>
        <v>0</v>
      </c>
      <c r="G31" s="34">
        <f>[1]Dane!F32</f>
        <v>0</v>
      </c>
      <c r="H31" s="14">
        <f>[1]Dane!G32</f>
        <v>0</v>
      </c>
      <c r="I31" s="33">
        <f>[1]Dane!H32</f>
        <v>0</v>
      </c>
      <c r="J31" s="33">
        <f>[1]Dane!I32</f>
        <v>0</v>
      </c>
      <c r="K31" s="20" t="e">
        <f>[1]Płyta!AB33</f>
        <v>#DIV/0!</v>
      </c>
      <c r="L31" s="20">
        <f>[1]Ścieżka!AV32</f>
        <v>0</v>
      </c>
      <c r="M31" s="21" t="e">
        <f t="shared" si="1"/>
        <v>#DIV/0!</v>
      </c>
      <c r="N31" s="36"/>
    </row>
    <row r="32" spans="1:14" s="1" customFormat="1" ht="39.6" hidden="1" customHeight="1" x14ac:dyDescent="0.25">
      <c r="A32" s="14"/>
      <c r="B32" s="15">
        <f>[1]Dane!A33</f>
        <v>27</v>
      </c>
      <c r="C32" s="30">
        <f>[1]Dane!B33</f>
        <v>0</v>
      </c>
      <c r="D32" s="31">
        <f>[1]Dane!C33</f>
        <v>0</v>
      </c>
      <c r="E32" s="32">
        <f>[1]Dane!D33</f>
        <v>0</v>
      </c>
      <c r="F32" s="33">
        <f>[1]Dane!E33</f>
        <v>0</v>
      </c>
      <c r="G32" s="34">
        <f>[1]Dane!F33</f>
        <v>0</v>
      </c>
      <c r="H32" s="14">
        <f>[1]Dane!G33</f>
        <v>0</v>
      </c>
      <c r="I32" s="33">
        <f>[1]Dane!H33</f>
        <v>0</v>
      </c>
      <c r="J32" s="33">
        <f>[1]Dane!I33</f>
        <v>0</v>
      </c>
      <c r="K32" s="20" t="e">
        <f>[1]Płyta!AB34</f>
        <v>#DIV/0!</v>
      </c>
      <c r="L32" s="20">
        <f>[1]Ścieżka!AV33</f>
        <v>0</v>
      </c>
      <c r="M32" s="21" t="e">
        <f t="shared" si="1"/>
        <v>#DIV/0!</v>
      </c>
      <c r="N32" s="36"/>
    </row>
    <row r="33" spans="1:14" s="1" customFormat="1" ht="39.6" hidden="1" customHeight="1" x14ac:dyDescent="0.25">
      <c r="A33" s="14"/>
      <c r="B33" s="15">
        <f>[1]Dane!A34</f>
        <v>28</v>
      </c>
      <c r="C33" s="30">
        <f>[1]Dane!B34</f>
        <v>0</v>
      </c>
      <c r="D33" s="31">
        <f>[1]Dane!C34</f>
        <v>0</v>
      </c>
      <c r="E33" s="32">
        <f>[1]Dane!D34</f>
        <v>0</v>
      </c>
      <c r="F33" s="33">
        <f>[1]Dane!E34</f>
        <v>0</v>
      </c>
      <c r="G33" s="34">
        <f>[1]Dane!F34</f>
        <v>0</v>
      </c>
      <c r="H33" s="14">
        <f>[1]Dane!G34</f>
        <v>0</v>
      </c>
      <c r="I33" s="33">
        <f>[1]Dane!H34</f>
        <v>0</v>
      </c>
      <c r="J33" s="33">
        <f>[1]Dane!I34</f>
        <v>0</v>
      </c>
      <c r="K33" s="20" t="e">
        <f>[1]Płyta!AB35</f>
        <v>#DIV/0!</v>
      </c>
      <c r="L33" s="20">
        <f>[1]Ścieżka!AV34</f>
        <v>0</v>
      </c>
      <c r="M33" s="21" t="e">
        <f t="shared" si="1"/>
        <v>#DIV/0!</v>
      </c>
      <c r="N33" s="36"/>
    </row>
    <row r="34" spans="1:14" s="1" customFormat="1" ht="39.6" hidden="1" customHeight="1" x14ac:dyDescent="0.25">
      <c r="A34" s="14"/>
      <c r="B34" s="15">
        <f>[1]Dane!A35</f>
        <v>29</v>
      </c>
      <c r="C34" s="30">
        <f>[1]Dane!B35</f>
        <v>0</v>
      </c>
      <c r="D34" s="31">
        <f>[1]Dane!C35</f>
        <v>0</v>
      </c>
      <c r="E34" s="32">
        <f>[1]Dane!D35</f>
        <v>0</v>
      </c>
      <c r="F34" s="33">
        <f>[1]Dane!E35</f>
        <v>0</v>
      </c>
      <c r="G34" s="34">
        <f>[1]Dane!F35</f>
        <v>0</v>
      </c>
      <c r="H34" s="14">
        <f>[1]Dane!G35</f>
        <v>0</v>
      </c>
      <c r="I34" s="33">
        <f>[1]Dane!H35</f>
        <v>0</v>
      </c>
      <c r="J34" s="33">
        <f>[1]Dane!I35</f>
        <v>0</v>
      </c>
      <c r="K34" s="20" t="e">
        <f>[1]Płyta!AB36</f>
        <v>#DIV/0!</v>
      </c>
      <c r="L34" s="20">
        <f>[1]Ścieżka!AV35</f>
        <v>0</v>
      </c>
      <c r="M34" s="21" t="e">
        <f t="shared" si="1"/>
        <v>#DIV/0!</v>
      </c>
      <c r="N34" s="36"/>
    </row>
    <row r="35" spans="1:14" s="1" customFormat="1" ht="39.6" hidden="1" customHeight="1" x14ac:dyDescent="0.25">
      <c r="A35" s="14"/>
      <c r="B35" s="15">
        <f>[1]Dane!A36</f>
        <v>30</v>
      </c>
      <c r="C35" s="30">
        <f>[1]Dane!B36</f>
        <v>0</v>
      </c>
      <c r="D35" s="31">
        <f>[1]Dane!C36</f>
        <v>0</v>
      </c>
      <c r="E35" s="32">
        <f>[1]Dane!D36</f>
        <v>0</v>
      </c>
      <c r="F35" s="33">
        <f>[1]Dane!E36</f>
        <v>0</v>
      </c>
      <c r="G35" s="34">
        <f>[1]Dane!F36</f>
        <v>0</v>
      </c>
      <c r="H35" s="14">
        <f>[1]Dane!G36</f>
        <v>0</v>
      </c>
      <c r="I35" s="33">
        <f>[1]Dane!H36</f>
        <v>0</v>
      </c>
      <c r="J35" s="33">
        <f>[1]Dane!I36</f>
        <v>0</v>
      </c>
      <c r="K35" s="20" t="e">
        <f>[1]Płyta!AB37</f>
        <v>#DIV/0!</v>
      </c>
      <c r="L35" s="20">
        <f>[1]Ścieżka!AV36</f>
        <v>0</v>
      </c>
      <c r="M35" s="21" t="e">
        <f t="shared" si="1"/>
        <v>#DIV/0!</v>
      </c>
      <c r="N35" s="36"/>
    </row>
    <row r="36" spans="1:14" s="1" customFormat="1" ht="39.6" hidden="1" customHeight="1" x14ac:dyDescent="0.25">
      <c r="A36" s="14"/>
      <c r="B36" s="15">
        <f>[1]Dane!A37</f>
        <v>31</v>
      </c>
      <c r="C36" s="30">
        <f>[1]Dane!B37</f>
        <v>0</v>
      </c>
      <c r="D36" s="31">
        <f>[1]Dane!C37</f>
        <v>0</v>
      </c>
      <c r="E36" s="32">
        <f>[1]Dane!D37</f>
        <v>0</v>
      </c>
      <c r="F36" s="33">
        <f>[1]Dane!E37</f>
        <v>0</v>
      </c>
      <c r="G36" s="34">
        <f>[1]Dane!F37</f>
        <v>0</v>
      </c>
      <c r="H36" s="14">
        <f>[1]Dane!G37</f>
        <v>0</v>
      </c>
      <c r="I36" s="33">
        <f>[1]Dane!H37</f>
        <v>0</v>
      </c>
      <c r="J36" s="33">
        <f>[1]Dane!I37</f>
        <v>0</v>
      </c>
      <c r="K36" s="20" t="e">
        <f>[1]Płyta!AB38</f>
        <v>#DIV/0!</v>
      </c>
      <c r="L36" s="20">
        <f>[1]Ścieżka!AV37</f>
        <v>0</v>
      </c>
      <c r="M36" s="21" t="e">
        <f t="shared" si="1"/>
        <v>#DIV/0!</v>
      </c>
      <c r="N36" s="36"/>
    </row>
    <row r="37" spans="1:14" s="1" customFormat="1" ht="60.95" hidden="1" customHeight="1" x14ac:dyDescent="0.25">
      <c r="A37" s="14"/>
      <c r="B37" s="15">
        <f>[1]Dane!A38</f>
        <v>32</v>
      </c>
      <c r="C37" s="30">
        <f>[1]Dane!B38</f>
        <v>0</v>
      </c>
      <c r="D37" s="31">
        <f>[1]Dane!C38</f>
        <v>0</v>
      </c>
      <c r="E37" s="32">
        <f>[1]Dane!D38</f>
        <v>0</v>
      </c>
      <c r="F37" s="33">
        <f>[1]Dane!E38</f>
        <v>0</v>
      </c>
      <c r="G37" s="34">
        <f>[1]Dane!F38</f>
        <v>0</v>
      </c>
      <c r="H37" s="14">
        <f>[1]Dane!G38</f>
        <v>0</v>
      </c>
      <c r="I37" s="33">
        <f>[1]Dane!H38</f>
        <v>0</v>
      </c>
      <c r="J37" s="33">
        <f>[1]Dane!I38</f>
        <v>0</v>
      </c>
      <c r="K37" s="20">
        <f>[1]Płyta!AB39</f>
        <v>0</v>
      </c>
      <c r="L37" s="20">
        <f>[1]Ścieżka!AV38</f>
        <v>0</v>
      </c>
      <c r="M37" s="21">
        <f t="shared" si="1"/>
        <v>0</v>
      </c>
      <c r="N37" s="36"/>
    </row>
    <row r="38" spans="1:14" s="1" customFormat="1" ht="60.95" hidden="1" customHeight="1" x14ac:dyDescent="0.25">
      <c r="A38" s="14"/>
      <c r="B38" s="24">
        <f>[1]Dane!A85</f>
        <v>71</v>
      </c>
      <c r="C38" s="37">
        <f>[1]Dane!B84</f>
        <v>0</v>
      </c>
      <c r="D38" s="14">
        <f>[1]Dane!C84</f>
        <v>0</v>
      </c>
      <c r="E38" s="33">
        <f>[1]Dane!D84</f>
        <v>0</v>
      </c>
      <c r="F38" s="33">
        <f>[1]Dane!E39</f>
        <v>0</v>
      </c>
      <c r="G38" s="34">
        <f>[1]Dane!F39</f>
        <v>0</v>
      </c>
      <c r="H38" s="14">
        <f>[1]Dane!G39</f>
        <v>0</v>
      </c>
      <c r="I38" s="33">
        <f>[1]Dane!H84</f>
        <v>0</v>
      </c>
      <c r="J38" s="33">
        <f>[1]Dane!I84</f>
        <v>0</v>
      </c>
      <c r="K38" s="20">
        <f>[1]Płyta!AB85</f>
        <v>0</v>
      </c>
      <c r="L38" s="20" t="e">
        <f>[1]Ścieżka!#REF!</f>
        <v>#REF!</v>
      </c>
      <c r="M38" s="21" t="e">
        <f t="shared" si="1"/>
        <v>#REF!</v>
      </c>
      <c r="N38" s="3"/>
    </row>
    <row r="39" spans="1:14" s="1" customFormat="1" ht="60.95" hidden="1" customHeight="1" x14ac:dyDescent="0.25">
      <c r="A39" s="14"/>
      <c r="B39" s="24">
        <f>[1]Dane!A86</f>
        <v>72</v>
      </c>
      <c r="C39" s="37">
        <f>[1]Dane!B85</f>
        <v>0</v>
      </c>
      <c r="D39" s="14">
        <f>[1]Dane!C85</f>
        <v>0</v>
      </c>
      <c r="E39" s="33">
        <f>[1]Dane!D85</f>
        <v>0</v>
      </c>
      <c r="F39" s="33">
        <f>[1]Dane!E40</f>
        <v>0</v>
      </c>
      <c r="G39" s="34">
        <f>[1]Dane!F40</f>
        <v>0</v>
      </c>
      <c r="H39" s="14">
        <f>[1]Dane!G40</f>
        <v>0</v>
      </c>
      <c r="I39" s="33">
        <f>[1]Dane!H85</f>
        <v>0</v>
      </c>
      <c r="J39" s="33">
        <f>[1]Dane!I85</f>
        <v>0</v>
      </c>
      <c r="K39" s="20">
        <f>[1]Płyta!AB86</f>
        <v>0</v>
      </c>
      <c r="L39" s="20" t="e">
        <f>[1]Ścieżka!#REF!</f>
        <v>#REF!</v>
      </c>
      <c r="M39" s="21" t="e">
        <f t="shared" si="1"/>
        <v>#REF!</v>
      </c>
      <c r="N39" s="3"/>
    </row>
    <row r="40" spans="1:14" s="1" customFormat="1" ht="51" hidden="1" customHeight="1" x14ac:dyDescent="0.25">
      <c r="A40" s="14"/>
      <c r="B40" s="24">
        <f>[1]Dane!A87</f>
        <v>73</v>
      </c>
      <c r="C40" s="37">
        <f>[1]Dane!B86</f>
        <v>0</v>
      </c>
      <c r="D40" s="14">
        <f>[1]Dane!C86</f>
        <v>0</v>
      </c>
      <c r="E40" s="33">
        <f>[1]Dane!D86</f>
        <v>0</v>
      </c>
      <c r="F40" s="33">
        <f>[1]Dane!E41</f>
        <v>0</v>
      </c>
      <c r="G40" s="34">
        <f>[1]Dane!F41</f>
        <v>0</v>
      </c>
      <c r="H40" s="14">
        <f>[1]Dane!G41</f>
        <v>0</v>
      </c>
      <c r="I40" s="33">
        <f>[1]Dane!H86</f>
        <v>0</v>
      </c>
      <c r="J40" s="33">
        <f>[1]Dane!I86</f>
        <v>0</v>
      </c>
      <c r="K40" s="20">
        <f>[1]Płyta!AB87</f>
        <v>0</v>
      </c>
      <c r="L40" s="20" t="e">
        <f>[1]Ścieżka!#REF!</f>
        <v>#REF!</v>
      </c>
      <c r="M40" s="21" t="e">
        <f t="shared" si="1"/>
        <v>#REF!</v>
      </c>
      <c r="N40" s="3"/>
    </row>
    <row r="41" spans="1:14" s="1" customFormat="1" ht="51" hidden="1" customHeight="1" x14ac:dyDescent="0.25">
      <c r="A41" s="14"/>
      <c r="B41" s="24">
        <f>[1]Dane!A88</f>
        <v>74</v>
      </c>
      <c r="C41" s="37">
        <f>[1]Dane!B87</f>
        <v>0</v>
      </c>
      <c r="D41" s="14">
        <f>[1]Dane!C87</f>
        <v>0</v>
      </c>
      <c r="E41" s="33">
        <f>[1]Dane!D87</f>
        <v>0</v>
      </c>
      <c r="F41" s="33">
        <f>[1]Dane!E42</f>
        <v>0</v>
      </c>
      <c r="G41" s="34">
        <f>[1]Dane!F42</f>
        <v>0</v>
      </c>
      <c r="H41" s="14">
        <f>[1]Dane!G42</f>
        <v>0</v>
      </c>
      <c r="I41" s="33">
        <f>[1]Dane!H87</f>
        <v>0</v>
      </c>
      <c r="J41" s="33">
        <f>[1]Dane!I87</f>
        <v>0</v>
      </c>
      <c r="K41" s="20">
        <f>[1]Płyta!AB88</f>
        <v>0</v>
      </c>
      <c r="L41" s="20" t="e">
        <f>[1]Ścieżka!#REF!</f>
        <v>#REF!</v>
      </c>
      <c r="M41" s="21" t="e">
        <f t="shared" si="1"/>
        <v>#REF!</v>
      </c>
      <c r="N41" s="3"/>
    </row>
    <row r="42" spans="1:14" s="1" customFormat="1" ht="51" hidden="1" customHeight="1" x14ac:dyDescent="0.25">
      <c r="A42" s="14"/>
      <c r="B42" s="24">
        <f>[1]Dane!A89</f>
        <v>75</v>
      </c>
      <c r="C42" s="37">
        <f>[1]Dane!B88</f>
        <v>0</v>
      </c>
      <c r="D42" s="14">
        <f>[1]Dane!C88</f>
        <v>0</v>
      </c>
      <c r="E42" s="33">
        <f>[1]Dane!D88</f>
        <v>0</v>
      </c>
      <c r="F42" s="33">
        <f>[1]Dane!E43</f>
        <v>0</v>
      </c>
      <c r="G42" s="34">
        <f>[1]Dane!F43</f>
        <v>0</v>
      </c>
      <c r="H42" s="14">
        <f>[1]Dane!G43</f>
        <v>0</v>
      </c>
      <c r="I42" s="33">
        <f>[1]Dane!H88</f>
        <v>0</v>
      </c>
      <c r="J42" s="33">
        <f>[1]Dane!I88</f>
        <v>0</v>
      </c>
      <c r="K42" s="20">
        <f>[1]Płyta!AB89</f>
        <v>0</v>
      </c>
      <c r="L42" s="20" t="e">
        <f>[1]Ścieżka!#REF!</f>
        <v>#REF!</v>
      </c>
      <c r="M42" s="21" t="e">
        <f t="shared" si="1"/>
        <v>#REF!</v>
      </c>
      <c r="N42" s="3"/>
    </row>
    <row r="43" spans="1:14" s="1" customFormat="1" ht="51" hidden="1" customHeight="1" x14ac:dyDescent="0.25">
      <c r="A43" s="14"/>
      <c r="B43" s="24">
        <f>[1]Dane!A90</f>
        <v>76</v>
      </c>
      <c r="C43" s="37">
        <f>[1]Dane!B89</f>
        <v>0</v>
      </c>
      <c r="D43" s="14">
        <f>[1]Dane!C89</f>
        <v>0</v>
      </c>
      <c r="E43" s="33">
        <f>[1]Dane!D89</f>
        <v>0</v>
      </c>
      <c r="F43" s="33">
        <f>[1]Dane!E44</f>
        <v>0</v>
      </c>
      <c r="G43" s="34">
        <f>[1]Dane!F44</f>
        <v>0</v>
      </c>
      <c r="H43" s="14">
        <f>[1]Dane!G44</f>
        <v>0</v>
      </c>
      <c r="I43" s="33">
        <f>[1]Dane!H89</f>
        <v>0</v>
      </c>
      <c r="J43" s="33">
        <f>[1]Dane!I89</f>
        <v>0</v>
      </c>
      <c r="K43" s="20">
        <f>[1]Płyta!AB90</f>
        <v>0</v>
      </c>
      <c r="L43" s="20" t="e">
        <f>[1]Ścieżka!#REF!</f>
        <v>#REF!</v>
      </c>
      <c r="M43" s="21" t="e">
        <f t="shared" si="1"/>
        <v>#REF!</v>
      </c>
      <c r="N43" s="3"/>
    </row>
    <row r="44" spans="1:14" s="1" customFormat="1" ht="51" hidden="1" customHeight="1" x14ac:dyDescent="0.25">
      <c r="A44" s="14"/>
      <c r="B44" s="24">
        <f>[1]Dane!A91</f>
        <v>77</v>
      </c>
      <c r="C44" s="37">
        <f>[1]Dane!B90</f>
        <v>0</v>
      </c>
      <c r="D44" s="14">
        <f>[1]Dane!C90</f>
        <v>0</v>
      </c>
      <c r="E44" s="33">
        <f>[1]Dane!D90</f>
        <v>0</v>
      </c>
      <c r="F44" s="33">
        <f>[1]Dane!E45</f>
        <v>0</v>
      </c>
      <c r="G44" s="34">
        <f>[1]Dane!F45</f>
        <v>0</v>
      </c>
      <c r="H44" s="14">
        <f>[1]Dane!G45</f>
        <v>0</v>
      </c>
      <c r="I44" s="33">
        <f>[1]Dane!H90</f>
        <v>0</v>
      </c>
      <c r="J44" s="33">
        <f>[1]Dane!I90</f>
        <v>0</v>
      </c>
      <c r="K44" s="20">
        <f>[1]Płyta!AB91</f>
        <v>0</v>
      </c>
      <c r="L44" s="20" t="e">
        <f>[1]Ścieżka!#REF!</f>
        <v>#REF!</v>
      </c>
      <c r="M44" s="21" t="e">
        <f t="shared" si="1"/>
        <v>#REF!</v>
      </c>
      <c r="N44" s="3"/>
    </row>
    <row r="45" spans="1:14" s="1" customFormat="1" ht="51" hidden="1" customHeight="1" x14ac:dyDescent="0.25">
      <c r="A45" s="14"/>
      <c r="B45" s="24">
        <f>[1]Dane!A92</f>
        <v>78</v>
      </c>
      <c r="C45" s="37">
        <f>[1]Dane!B91</f>
        <v>0</v>
      </c>
      <c r="D45" s="14">
        <f>[1]Dane!C91</f>
        <v>0</v>
      </c>
      <c r="E45" s="33">
        <f>[1]Dane!D91</f>
        <v>0</v>
      </c>
      <c r="F45" s="33">
        <f>[1]Dane!E46</f>
        <v>0</v>
      </c>
      <c r="G45" s="34">
        <f>[1]Dane!F46</f>
        <v>0</v>
      </c>
      <c r="H45" s="14">
        <f>[1]Dane!G46</f>
        <v>0</v>
      </c>
      <c r="I45" s="33">
        <f>[1]Dane!H91</f>
        <v>0</v>
      </c>
      <c r="J45" s="33">
        <f>[1]Dane!I91</f>
        <v>0</v>
      </c>
      <c r="K45" s="20">
        <f>[1]Płyta!AB92</f>
        <v>0</v>
      </c>
      <c r="L45" s="20" t="e">
        <f>[1]Ścieżka!#REF!</f>
        <v>#REF!</v>
      </c>
      <c r="M45" s="21" t="e">
        <f t="shared" si="1"/>
        <v>#REF!</v>
      </c>
      <c r="N45" s="3"/>
    </row>
    <row r="46" spans="1:14" s="1" customFormat="1" ht="51" hidden="1" customHeight="1" x14ac:dyDescent="0.25">
      <c r="A46" s="14"/>
      <c r="B46" s="24">
        <f>[1]Dane!A93</f>
        <v>79</v>
      </c>
      <c r="C46" s="37">
        <f>[1]Dane!B92</f>
        <v>0</v>
      </c>
      <c r="D46" s="14">
        <f>[1]Dane!C92</f>
        <v>0</v>
      </c>
      <c r="E46" s="33">
        <f>[1]Dane!D92</f>
        <v>0</v>
      </c>
      <c r="F46" s="33">
        <f>[1]Dane!E47</f>
        <v>0</v>
      </c>
      <c r="G46" s="34">
        <f>[1]Dane!F47</f>
        <v>0</v>
      </c>
      <c r="H46" s="14">
        <f>[1]Dane!G47</f>
        <v>0</v>
      </c>
      <c r="I46" s="33">
        <f>[1]Dane!H92</f>
        <v>0</v>
      </c>
      <c r="J46" s="33">
        <f>[1]Dane!I92</f>
        <v>0</v>
      </c>
      <c r="K46" s="20">
        <f>[1]Płyta!AB93</f>
        <v>0</v>
      </c>
      <c r="L46" s="20" t="e">
        <f>[1]Ścieżka!#REF!</f>
        <v>#REF!</v>
      </c>
      <c r="M46" s="21" t="e">
        <f t="shared" si="1"/>
        <v>#REF!</v>
      </c>
      <c r="N46" s="3"/>
    </row>
    <row r="47" spans="1:14" s="1" customFormat="1" ht="51" hidden="1" customHeight="1" x14ac:dyDescent="0.25">
      <c r="A47" s="14"/>
      <c r="B47" s="24">
        <f>[1]Dane!A94</f>
        <v>80</v>
      </c>
      <c r="C47" s="37">
        <f>[1]Dane!B93</f>
        <v>0</v>
      </c>
      <c r="D47" s="14">
        <f>[1]Dane!C93</f>
        <v>0</v>
      </c>
      <c r="E47" s="33">
        <f>[1]Dane!D93</f>
        <v>0</v>
      </c>
      <c r="F47" s="33">
        <f>[1]Dane!E48</f>
        <v>0</v>
      </c>
      <c r="G47" s="34">
        <f>[1]Dane!F48</f>
        <v>0</v>
      </c>
      <c r="H47" s="14">
        <f>[1]Dane!G48</f>
        <v>0</v>
      </c>
      <c r="I47" s="33">
        <f>[1]Dane!H93</f>
        <v>0</v>
      </c>
      <c r="J47" s="33">
        <f>[1]Dane!I93</f>
        <v>0</v>
      </c>
      <c r="K47" s="20">
        <f>[1]Płyta!AB94</f>
        <v>0</v>
      </c>
      <c r="L47" s="20" t="e">
        <f>[1]Ścieżka!#REF!</f>
        <v>#REF!</v>
      </c>
      <c r="M47" s="21" t="e">
        <f t="shared" si="1"/>
        <v>#REF!</v>
      </c>
      <c r="N47" s="3"/>
    </row>
    <row r="48" spans="1:14" s="1" customFormat="1" ht="51" hidden="1" customHeight="1" x14ac:dyDescent="0.25">
      <c r="A48" s="14"/>
      <c r="B48" s="24">
        <f>[1]Dane!A95</f>
        <v>81</v>
      </c>
      <c r="C48" s="37">
        <f>[1]Dane!B94</f>
        <v>0</v>
      </c>
      <c r="D48" s="14">
        <f>[1]Dane!C94</f>
        <v>0</v>
      </c>
      <c r="E48" s="33">
        <f>[1]Dane!D94</f>
        <v>0</v>
      </c>
      <c r="F48" s="33">
        <f>[1]Dane!E49</f>
        <v>0</v>
      </c>
      <c r="G48" s="34">
        <f>[1]Dane!F49</f>
        <v>0</v>
      </c>
      <c r="H48" s="14">
        <f>[1]Dane!G49</f>
        <v>0</v>
      </c>
      <c r="I48" s="33">
        <f>[1]Dane!H94</f>
        <v>0</v>
      </c>
      <c r="J48" s="33">
        <f>[1]Dane!I94</f>
        <v>0</v>
      </c>
      <c r="K48" s="20">
        <f>[1]Płyta!AB95</f>
        <v>0</v>
      </c>
      <c r="L48" s="20" t="e">
        <f>[1]Ścieżka!#REF!</f>
        <v>#REF!</v>
      </c>
      <c r="M48" s="21" t="e">
        <f t="shared" si="1"/>
        <v>#REF!</v>
      </c>
      <c r="N48" s="3"/>
    </row>
    <row r="49" spans="1:14" s="1" customFormat="1" ht="51" hidden="1" customHeight="1" x14ac:dyDescent="0.25">
      <c r="A49" s="14"/>
      <c r="B49" s="24">
        <f>[1]Dane!A96</f>
        <v>82</v>
      </c>
      <c r="C49" s="37">
        <f>[1]Dane!B95</f>
        <v>0</v>
      </c>
      <c r="D49" s="14">
        <f>[1]Dane!C95</f>
        <v>0</v>
      </c>
      <c r="E49" s="33">
        <f>[1]Dane!D95</f>
        <v>0</v>
      </c>
      <c r="F49" s="33">
        <f>[1]Dane!E50</f>
        <v>0</v>
      </c>
      <c r="G49" s="34">
        <f>[1]Dane!F50</f>
        <v>0</v>
      </c>
      <c r="H49" s="14">
        <f>[1]Dane!G50</f>
        <v>0</v>
      </c>
      <c r="I49" s="33">
        <f>[1]Dane!H95</f>
        <v>0</v>
      </c>
      <c r="J49" s="33">
        <f>[1]Dane!I95</f>
        <v>0</v>
      </c>
      <c r="K49" s="20">
        <f>[1]Płyta!AB96</f>
        <v>0</v>
      </c>
      <c r="L49" s="20" t="e">
        <f>[1]Ścieżka!#REF!</f>
        <v>#REF!</v>
      </c>
      <c r="M49" s="21" t="e">
        <f t="shared" si="1"/>
        <v>#REF!</v>
      </c>
      <c r="N49" s="3"/>
    </row>
    <row r="50" spans="1:14" s="1" customFormat="1" ht="51" hidden="1" customHeight="1" x14ac:dyDescent="0.25">
      <c r="A50" s="14"/>
      <c r="B50" s="24">
        <f>[1]Dane!A97</f>
        <v>83</v>
      </c>
      <c r="C50" s="37">
        <f>[1]Dane!B96</f>
        <v>0</v>
      </c>
      <c r="D50" s="14">
        <f>[1]Dane!C96</f>
        <v>0</v>
      </c>
      <c r="E50" s="33">
        <f>[1]Dane!D96</f>
        <v>0</v>
      </c>
      <c r="F50" s="33">
        <f>[1]Dane!E51</f>
        <v>0</v>
      </c>
      <c r="G50" s="34">
        <f>[1]Dane!F51</f>
        <v>0</v>
      </c>
      <c r="H50" s="14">
        <f>[1]Dane!G51</f>
        <v>0</v>
      </c>
      <c r="I50" s="33">
        <f>[1]Dane!H96</f>
        <v>0</v>
      </c>
      <c r="J50" s="33">
        <f>[1]Dane!I96</f>
        <v>0</v>
      </c>
      <c r="K50" s="20">
        <f>[1]Płyta!AB97</f>
        <v>0</v>
      </c>
      <c r="L50" s="20" t="e">
        <f>[1]Ścieżka!#REF!</f>
        <v>#REF!</v>
      </c>
      <c r="M50" s="21" t="e">
        <f t="shared" si="1"/>
        <v>#REF!</v>
      </c>
      <c r="N50" s="3"/>
    </row>
    <row r="51" spans="1:14" s="1" customFormat="1" ht="51" hidden="1" customHeight="1" x14ac:dyDescent="0.25">
      <c r="A51" s="14"/>
      <c r="B51" s="24">
        <f>[1]Dane!A98</f>
        <v>84</v>
      </c>
      <c r="C51" s="37">
        <f>[1]Dane!B97</f>
        <v>0</v>
      </c>
      <c r="D51" s="14">
        <f>[1]Dane!C97</f>
        <v>0</v>
      </c>
      <c r="E51" s="33">
        <f>[1]Dane!D97</f>
        <v>0</v>
      </c>
      <c r="F51" s="33">
        <f>[1]Dane!E52</f>
        <v>0</v>
      </c>
      <c r="G51" s="34">
        <f>[1]Dane!F52</f>
        <v>0</v>
      </c>
      <c r="H51" s="14">
        <f>[1]Dane!G52</f>
        <v>0</v>
      </c>
      <c r="I51" s="33">
        <f>[1]Dane!H97</f>
        <v>0</v>
      </c>
      <c r="J51" s="33">
        <f>[1]Dane!I97</f>
        <v>0</v>
      </c>
      <c r="K51" s="20">
        <f>[1]Płyta!AB98</f>
        <v>0</v>
      </c>
      <c r="L51" s="20" t="e">
        <f>[1]Ścieżka!#REF!</f>
        <v>#REF!</v>
      </c>
      <c r="M51" s="21" t="e">
        <f t="shared" si="1"/>
        <v>#REF!</v>
      </c>
      <c r="N51" s="3"/>
    </row>
    <row r="52" spans="1:14" s="1" customFormat="1" ht="51" hidden="1" customHeight="1" x14ac:dyDescent="0.25">
      <c r="A52" s="14"/>
      <c r="B52" s="24">
        <f>[1]Dane!A99</f>
        <v>85</v>
      </c>
      <c r="C52" s="37">
        <f>[1]Dane!B98</f>
        <v>0</v>
      </c>
      <c r="D52" s="14">
        <f>[1]Dane!C98</f>
        <v>0</v>
      </c>
      <c r="E52" s="33">
        <f>[1]Dane!D98</f>
        <v>0</v>
      </c>
      <c r="F52" s="33">
        <f>[1]Dane!E53</f>
        <v>0</v>
      </c>
      <c r="G52" s="34">
        <f>[1]Dane!F53</f>
        <v>0</v>
      </c>
      <c r="H52" s="14">
        <f>[1]Dane!G53</f>
        <v>0</v>
      </c>
      <c r="I52" s="33">
        <f>[1]Dane!H98</f>
        <v>0</v>
      </c>
      <c r="J52" s="33">
        <f>[1]Dane!I98</f>
        <v>0</v>
      </c>
      <c r="K52" s="20">
        <f>[1]Płyta!AB99</f>
        <v>0</v>
      </c>
      <c r="L52" s="20" t="e">
        <f>[1]Ścieżka!#REF!</f>
        <v>#REF!</v>
      </c>
      <c r="M52" s="21" t="e">
        <f t="shared" si="1"/>
        <v>#REF!</v>
      </c>
      <c r="N52" s="3"/>
    </row>
    <row r="53" spans="1:14" s="1" customFormat="1" ht="51" hidden="1" customHeight="1" x14ac:dyDescent="0.25">
      <c r="A53" s="14"/>
      <c r="B53" s="24">
        <f>[1]Dane!A100</f>
        <v>86</v>
      </c>
      <c r="C53" s="37">
        <f>[1]Dane!B99</f>
        <v>0</v>
      </c>
      <c r="D53" s="14">
        <f>[1]Dane!C99</f>
        <v>0</v>
      </c>
      <c r="E53" s="33">
        <f>[1]Dane!D99</f>
        <v>0</v>
      </c>
      <c r="F53" s="33">
        <f>[1]Dane!E54</f>
        <v>0</v>
      </c>
      <c r="G53" s="34">
        <f>[1]Dane!F54</f>
        <v>0</v>
      </c>
      <c r="H53" s="14">
        <f>[1]Dane!G54</f>
        <v>0</v>
      </c>
      <c r="I53" s="33">
        <f>[1]Dane!H99</f>
        <v>0</v>
      </c>
      <c r="J53" s="33">
        <f>[1]Dane!I99</f>
        <v>0</v>
      </c>
      <c r="K53" s="20">
        <f>[1]Płyta!AB100</f>
        <v>0</v>
      </c>
      <c r="L53" s="20" t="e">
        <f>[1]Ścieżka!#REF!</f>
        <v>#REF!</v>
      </c>
      <c r="M53" s="21" t="e">
        <f t="shared" si="1"/>
        <v>#REF!</v>
      </c>
      <c r="N53" s="3"/>
    </row>
    <row r="54" spans="1:14" s="1" customFormat="1" ht="51" hidden="1" customHeight="1" x14ac:dyDescent="0.25">
      <c r="A54" s="14"/>
      <c r="B54" s="24">
        <f>[1]Dane!A101</f>
        <v>87</v>
      </c>
      <c r="C54" s="37">
        <f>[1]Dane!B100</f>
        <v>0</v>
      </c>
      <c r="D54" s="14">
        <f>[1]Dane!C100</f>
        <v>0</v>
      </c>
      <c r="E54" s="33">
        <f>[1]Dane!D100</f>
        <v>0</v>
      </c>
      <c r="F54" s="33">
        <f>[1]Dane!E55</f>
        <v>0</v>
      </c>
      <c r="G54" s="34">
        <f>[1]Dane!F55</f>
        <v>0</v>
      </c>
      <c r="H54" s="14">
        <f>[1]Dane!G55</f>
        <v>0</v>
      </c>
      <c r="I54" s="33">
        <f>[1]Dane!H100</f>
        <v>0</v>
      </c>
      <c r="J54" s="33">
        <f>[1]Dane!I100</f>
        <v>0</v>
      </c>
      <c r="K54" s="20">
        <f>[1]Płyta!AB101</f>
        <v>0</v>
      </c>
      <c r="L54" s="20" t="e">
        <f>[1]Ścieżka!#REF!</f>
        <v>#REF!</v>
      </c>
      <c r="M54" s="21" t="e">
        <f t="shared" si="1"/>
        <v>#REF!</v>
      </c>
      <c r="N54" s="3"/>
    </row>
    <row r="55" spans="1:14" s="1" customFormat="1" ht="51" hidden="1" customHeight="1" x14ac:dyDescent="0.25">
      <c r="A55" s="14"/>
      <c r="B55" s="24">
        <f>[1]Dane!A102</f>
        <v>88</v>
      </c>
      <c r="C55" s="37">
        <f>[1]Dane!B101</f>
        <v>0</v>
      </c>
      <c r="D55" s="14">
        <f>[1]Dane!C101</f>
        <v>0</v>
      </c>
      <c r="E55" s="33">
        <f>[1]Dane!D101</f>
        <v>0</v>
      </c>
      <c r="F55" s="33">
        <f>[1]Dane!E56</f>
        <v>0</v>
      </c>
      <c r="G55" s="34">
        <f>[1]Dane!F56</f>
        <v>0</v>
      </c>
      <c r="H55" s="14">
        <f>[1]Dane!G56</f>
        <v>0</v>
      </c>
      <c r="I55" s="33">
        <f>[1]Dane!H101</f>
        <v>0</v>
      </c>
      <c r="J55" s="33">
        <f>[1]Dane!I101</f>
        <v>0</v>
      </c>
      <c r="K55" s="20">
        <f>[1]Płyta!AB102</f>
        <v>0</v>
      </c>
      <c r="L55" s="20" t="e">
        <f>[1]Ścieżka!#REF!</f>
        <v>#REF!</v>
      </c>
      <c r="M55" s="21" t="e">
        <f t="shared" si="1"/>
        <v>#REF!</v>
      </c>
      <c r="N55" s="3"/>
    </row>
    <row r="56" spans="1:14" s="1" customFormat="1" ht="51" hidden="1" customHeight="1" x14ac:dyDescent="0.25">
      <c r="A56" s="14"/>
      <c r="B56" s="24">
        <f>[1]Dane!A103</f>
        <v>89</v>
      </c>
      <c r="C56" s="37">
        <f>[1]Dane!B102</f>
        <v>0</v>
      </c>
      <c r="D56" s="14">
        <f>[1]Dane!C102</f>
        <v>0</v>
      </c>
      <c r="E56" s="33">
        <f>[1]Dane!D102</f>
        <v>0</v>
      </c>
      <c r="F56" s="33">
        <f>[1]Dane!E57</f>
        <v>0</v>
      </c>
      <c r="G56" s="34">
        <f>[1]Dane!F57</f>
        <v>0</v>
      </c>
      <c r="H56" s="14">
        <f>[1]Dane!G57</f>
        <v>0</v>
      </c>
      <c r="I56" s="33">
        <f>[1]Dane!H102</f>
        <v>0</v>
      </c>
      <c r="J56" s="33">
        <f>[1]Dane!I102</f>
        <v>0</v>
      </c>
      <c r="K56" s="20">
        <f>[1]Płyta!AB103</f>
        <v>0</v>
      </c>
      <c r="L56" s="20" t="e">
        <f>[1]Ścieżka!#REF!</f>
        <v>#REF!</v>
      </c>
      <c r="M56" s="21" t="e">
        <f t="shared" si="1"/>
        <v>#REF!</v>
      </c>
      <c r="N56" s="3"/>
    </row>
    <row r="57" spans="1:14" s="1" customFormat="1" ht="51" hidden="1" customHeight="1" x14ac:dyDescent="0.25">
      <c r="A57" s="14"/>
      <c r="B57" s="24">
        <f>[1]Dane!A104</f>
        <v>90</v>
      </c>
      <c r="C57" s="37">
        <f>[1]Dane!B103</f>
        <v>0</v>
      </c>
      <c r="D57" s="14">
        <f>[1]Dane!C103</f>
        <v>0</v>
      </c>
      <c r="E57" s="33">
        <f>[1]Dane!D103</f>
        <v>0</v>
      </c>
      <c r="F57" s="33">
        <f>[1]Dane!E58</f>
        <v>0</v>
      </c>
      <c r="G57" s="34">
        <f>[1]Dane!F58</f>
        <v>0</v>
      </c>
      <c r="H57" s="14">
        <f>[1]Dane!G58</f>
        <v>0</v>
      </c>
      <c r="I57" s="33">
        <f>[1]Dane!H103</f>
        <v>0</v>
      </c>
      <c r="J57" s="33">
        <f>[1]Dane!I103</f>
        <v>0</v>
      </c>
      <c r="K57" s="20">
        <f>[1]Płyta!AB104</f>
        <v>0</v>
      </c>
      <c r="L57" s="20" t="e">
        <f>[1]Ścieżka!#REF!</f>
        <v>#REF!</v>
      </c>
      <c r="M57" s="21" t="e">
        <f t="shared" si="1"/>
        <v>#REF!</v>
      </c>
      <c r="N57" s="3"/>
    </row>
    <row r="58" spans="1:14" s="1" customFormat="1" ht="51" hidden="1" customHeight="1" x14ac:dyDescent="0.25">
      <c r="A58" s="14"/>
      <c r="B58" s="24">
        <f>[1]Dane!A105</f>
        <v>91</v>
      </c>
      <c r="C58" s="37">
        <f>[1]Dane!B104</f>
        <v>0</v>
      </c>
      <c r="D58" s="14">
        <f>[1]Dane!C104</f>
        <v>0</v>
      </c>
      <c r="E58" s="33">
        <f>[1]Dane!D104</f>
        <v>0</v>
      </c>
      <c r="F58" s="33">
        <f>[1]Dane!E59</f>
        <v>0</v>
      </c>
      <c r="G58" s="34">
        <f>[1]Dane!F59</f>
        <v>0</v>
      </c>
      <c r="H58" s="14">
        <f>[1]Dane!G59</f>
        <v>0</v>
      </c>
      <c r="I58" s="33">
        <f>[1]Dane!H104</f>
        <v>0</v>
      </c>
      <c r="J58" s="33">
        <f>[1]Dane!I104</f>
        <v>0</v>
      </c>
      <c r="K58" s="20">
        <f>[1]Płyta!AB105</f>
        <v>0</v>
      </c>
      <c r="L58" s="20" t="e">
        <f>[1]Ścieżka!#REF!</f>
        <v>#REF!</v>
      </c>
      <c r="M58" s="21" t="e">
        <f t="shared" si="1"/>
        <v>#REF!</v>
      </c>
      <c r="N58" s="3"/>
    </row>
    <row r="59" spans="1:14" s="1" customFormat="1" ht="51" hidden="1" customHeight="1" x14ac:dyDescent="0.25">
      <c r="A59" s="14"/>
      <c r="B59" s="24">
        <f>[1]Dane!A106</f>
        <v>92</v>
      </c>
      <c r="C59" s="37">
        <f>[1]Dane!B105</f>
        <v>0</v>
      </c>
      <c r="D59" s="14">
        <f>[1]Dane!C105</f>
        <v>0</v>
      </c>
      <c r="E59" s="33">
        <f>[1]Dane!D105</f>
        <v>0</v>
      </c>
      <c r="F59" s="33">
        <f>[1]Dane!E60</f>
        <v>0</v>
      </c>
      <c r="G59" s="34">
        <f>[1]Dane!F60</f>
        <v>0</v>
      </c>
      <c r="H59" s="14">
        <f>[1]Dane!G60</f>
        <v>0</v>
      </c>
      <c r="I59" s="33">
        <f>[1]Dane!H105</f>
        <v>0</v>
      </c>
      <c r="J59" s="33">
        <f>[1]Dane!I105</f>
        <v>0</v>
      </c>
      <c r="K59" s="20">
        <f>[1]Płyta!AB106</f>
        <v>0</v>
      </c>
      <c r="L59" s="20" t="e">
        <f>[1]Ścieżka!#REF!</f>
        <v>#REF!</v>
      </c>
      <c r="M59" s="21" t="e">
        <f t="shared" si="1"/>
        <v>#REF!</v>
      </c>
      <c r="N59" s="3"/>
    </row>
    <row r="60" spans="1:14" s="1" customFormat="1" ht="51" hidden="1" customHeight="1" x14ac:dyDescent="0.25">
      <c r="A60" s="14"/>
      <c r="B60" s="24">
        <f>[1]Dane!A107</f>
        <v>93</v>
      </c>
      <c r="C60" s="37">
        <f>[1]Dane!B106</f>
        <v>0</v>
      </c>
      <c r="D60" s="14">
        <f>[1]Dane!C106</f>
        <v>0</v>
      </c>
      <c r="E60" s="33">
        <f>[1]Dane!D106</f>
        <v>0</v>
      </c>
      <c r="F60" s="33">
        <f>[1]Dane!E61</f>
        <v>0</v>
      </c>
      <c r="G60" s="34">
        <f>[1]Dane!F61</f>
        <v>0</v>
      </c>
      <c r="H60" s="14">
        <f>[1]Dane!G61</f>
        <v>0</v>
      </c>
      <c r="I60" s="33">
        <f>[1]Dane!H106</f>
        <v>0</v>
      </c>
      <c r="J60" s="33">
        <f>[1]Dane!I106</f>
        <v>0</v>
      </c>
      <c r="K60" s="20">
        <f>[1]Płyta!AB107</f>
        <v>0</v>
      </c>
      <c r="L60" s="20" t="e">
        <f>[1]Ścieżka!#REF!</f>
        <v>#REF!</v>
      </c>
      <c r="M60" s="21" t="e">
        <f t="shared" si="1"/>
        <v>#REF!</v>
      </c>
      <c r="N60" s="3"/>
    </row>
    <row r="61" spans="1:14" s="1" customFormat="1" ht="51" hidden="1" customHeight="1" x14ac:dyDescent="0.25">
      <c r="A61" s="14"/>
      <c r="B61" s="24">
        <f>[1]Dane!A108</f>
        <v>94</v>
      </c>
      <c r="C61" s="37">
        <f>[1]Dane!B107</f>
        <v>0</v>
      </c>
      <c r="D61" s="14">
        <f>[1]Dane!C107</f>
        <v>0</v>
      </c>
      <c r="E61" s="33">
        <f>[1]Dane!D107</f>
        <v>0</v>
      </c>
      <c r="F61" s="33">
        <f>[1]Dane!E62</f>
        <v>0</v>
      </c>
      <c r="G61" s="34">
        <f>[1]Dane!F62</f>
        <v>0</v>
      </c>
      <c r="H61" s="14">
        <f>[1]Dane!G62</f>
        <v>0</v>
      </c>
      <c r="I61" s="33">
        <f>[1]Dane!H107</f>
        <v>0</v>
      </c>
      <c r="J61" s="33">
        <f>[1]Dane!I107</f>
        <v>0</v>
      </c>
      <c r="K61" s="20">
        <f>[1]Płyta!AB108</f>
        <v>0</v>
      </c>
      <c r="L61" s="20" t="e">
        <f>[1]Ścieżka!#REF!</f>
        <v>#REF!</v>
      </c>
      <c r="M61" s="21" t="e">
        <f t="shared" si="1"/>
        <v>#REF!</v>
      </c>
      <c r="N61" s="3"/>
    </row>
    <row r="62" spans="1:14" s="1" customFormat="1" ht="51" hidden="1" customHeight="1" x14ac:dyDescent="0.25">
      <c r="A62" s="14"/>
      <c r="B62" s="24">
        <f>[1]Dane!A109</f>
        <v>95</v>
      </c>
      <c r="C62" s="37">
        <f>[1]Dane!B108</f>
        <v>0</v>
      </c>
      <c r="D62" s="14">
        <f>[1]Dane!C108</f>
        <v>0</v>
      </c>
      <c r="E62" s="33">
        <f>[1]Dane!D108</f>
        <v>0</v>
      </c>
      <c r="F62" s="33">
        <f>[1]Dane!E63</f>
        <v>0</v>
      </c>
      <c r="G62" s="34">
        <f>[1]Dane!F63</f>
        <v>0</v>
      </c>
      <c r="H62" s="14">
        <f>[1]Dane!G63</f>
        <v>0</v>
      </c>
      <c r="I62" s="33">
        <f>[1]Dane!H108</f>
        <v>0</v>
      </c>
      <c r="J62" s="33">
        <f>[1]Dane!I108</f>
        <v>0</v>
      </c>
      <c r="K62" s="20">
        <f>[1]Płyta!AB109</f>
        <v>0</v>
      </c>
      <c r="L62" s="20" t="e">
        <f>[1]Ścieżka!#REF!</f>
        <v>#REF!</v>
      </c>
      <c r="M62" s="21" t="e">
        <f t="shared" si="1"/>
        <v>#REF!</v>
      </c>
      <c r="N62" s="3"/>
    </row>
    <row r="63" spans="1:14" s="1" customFormat="1" ht="51" hidden="1" customHeight="1" x14ac:dyDescent="0.25">
      <c r="A63" s="14"/>
      <c r="B63" s="24">
        <f>[1]Dane!A110</f>
        <v>96</v>
      </c>
      <c r="C63" s="37">
        <f>[1]Dane!B109</f>
        <v>0</v>
      </c>
      <c r="D63" s="14">
        <f>[1]Dane!C109</f>
        <v>0</v>
      </c>
      <c r="E63" s="33">
        <f>[1]Dane!D109</f>
        <v>0</v>
      </c>
      <c r="F63" s="33">
        <f>[1]Dane!E64</f>
        <v>0</v>
      </c>
      <c r="G63" s="34">
        <f>[1]Dane!F64</f>
        <v>0</v>
      </c>
      <c r="H63" s="14">
        <f>[1]Dane!G64</f>
        <v>0</v>
      </c>
      <c r="I63" s="33">
        <f>[1]Dane!H109</f>
        <v>0</v>
      </c>
      <c r="J63" s="33">
        <f>[1]Dane!I109</f>
        <v>0</v>
      </c>
      <c r="K63" s="20">
        <f>[1]Płyta!AB110</f>
        <v>0</v>
      </c>
      <c r="L63" s="20" t="e">
        <f>[1]Ścieżka!#REF!</f>
        <v>#REF!</v>
      </c>
      <c r="M63" s="21" t="e">
        <f t="shared" si="1"/>
        <v>#REF!</v>
      </c>
      <c r="N63" s="3"/>
    </row>
    <row r="64" spans="1:14" s="1" customFormat="1" ht="51" hidden="1" customHeight="1" x14ac:dyDescent="0.25">
      <c r="A64" s="14"/>
      <c r="B64" s="24">
        <f>[1]Dane!A111</f>
        <v>97</v>
      </c>
      <c r="C64" s="37">
        <f>[1]Dane!B110</f>
        <v>0</v>
      </c>
      <c r="D64" s="14">
        <f>[1]Dane!C110</f>
        <v>0</v>
      </c>
      <c r="E64" s="33">
        <f>[1]Dane!D110</f>
        <v>0</v>
      </c>
      <c r="F64" s="33">
        <f>[1]Dane!E65</f>
        <v>0</v>
      </c>
      <c r="G64" s="34">
        <f>[1]Dane!F65</f>
        <v>0</v>
      </c>
      <c r="H64" s="14">
        <f>[1]Dane!G65</f>
        <v>0</v>
      </c>
      <c r="I64" s="33">
        <f>[1]Dane!H110</f>
        <v>0</v>
      </c>
      <c r="J64" s="33">
        <f>[1]Dane!I110</f>
        <v>0</v>
      </c>
      <c r="K64" s="20">
        <f>[1]Płyta!AB111</f>
        <v>0</v>
      </c>
      <c r="L64" s="20" t="e">
        <f>[1]Ścieżka!#REF!</f>
        <v>#REF!</v>
      </c>
      <c r="M64" s="21" t="e">
        <f t="shared" si="1"/>
        <v>#REF!</v>
      </c>
      <c r="N64" s="3"/>
    </row>
    <row r="65" spans="1:14" s="1" customFormat="1" ht="51" hidden="1" customHeight="1" x14ac:dyDescent="0.25">
      <c r="A65" s="14"/>
      <c r="B65" s="24">
        <f>[1]Dane!A112</f>
        <v>98</v>
      </c>
      <c r="C65" s="37">
        <f>[1]Dane!B111</f>
        <v>0</v>
      </c>
      <c r="D65" s="14">
        <f>[1]Dane!C111</f>
        <v>0</v>
      </c>
      <c r="E65" s="33">
        <f>[1]Dane!D111</f>
        <v>0</v>
      </c>
      <c r="F65" s="33">
        <f>[1]Dane!E66</f>
        <v>0</v>
      </c>
      <c r="G65" s="34">
        <f>[1]Dane!F66</f>
        <v>0</v>
      </c>
      <c r="H65" s="14">
        <f>[1]Dane!G66</f>
        <v>0</v>
      </c>
      <c r="I65" s="33">
        <f>[1]Dane!H111</f>
        <v>0</v>
      </c>
      <c r="J65" s="33">
        <f>[1]Dane!I111</f>
        <v>0</v>
      </c>
      <c r="K65" s="20">
        <f>[1]Płyta!AB112</f>
        <v>0</v>
      </c>
      <c r="L65" s="20" t="e">
        <f>[1]Ścieżka!#REF!</f>
        <v>#REF!</v>
      </c>
      <c r="M65" s="21" t="e">
        <f t="shared" si="1"/>
        <v>#REF!</v>
      </c>
      <c r="N65" s="3"/>
    </row>
    <row r="66" spans="1:14" s="1" customFormat="1" ht="51" hidden="1" customHeight="1" x14ac:dyDescent="0.25">
      <c r="A66" s="14"/>
      <c r="B66" s="24">
        <f>[1]Dane!A113</f>
        <v>99</v>
      </c>
      <c r="C66" s="37">
        <f>[1]Dane!B112</f>
        <v>0</v>
      </c>
      <c r="D66" s="14">
        <f>[1]Dane!C112</f>
        <v>0</v>
      </c>
      <c r="E66" s="33">
        <f>[1]Dane!D112</f>
        <v>0</v>
      </c>
      <c r="F66" s="33">
        <f>[1]Dane!E67</f>
        <v>0</v>
      </c>
      <c r="G66" s="34">
        <f>[1]Dane!F112</f>
        <v>0</v>
      </c>
      <c r="H66" s="14">
        <f>[1]Dane!G67</f>
        <v>0</v>
      </c>
      <c r="I66" s="33">
        <f>[1]Dane!H112</f>
        <v>0</v>
      </c>
      <c r="J66" s="33">
        <f>[1]Dane!I112</f>
        <v>0</v>
      </c>
      <c r="K66" s="20">
        <f>[1]Płyta!AB113</f>
        <v>0</v>
      </c>
      <c r="L66" s="20" t="e">
        <f>[1]Ścieżka!#REF!</f>
        <v>#REF!</v>
      </c>
      <c r="M66" s="21" t="e">
        <f t="shared" si="1"/>
        <v>#REF!</v>
      </c>
      <c r="N66" s="3"/>
    </row>
    <row r="67" spans="1:14" s="1" customFormat="1" ht="51" hidden="1" customHeight="1" x14ac:dyDescent="0.25">
      <c r="A67" s="14"/>
      <c r="B67" s="24">
        <f>[1]Dane!A114</f>
        <v>100</v>
      </c>
      <c r="C67" s="37">
        <f>[1]Dane!B113</f>
        <v>0</v>
      </c>
      <c r="D67" s="14">
        <f>[1]Dane!C113</f>
        <v>0</v>
      </c>
      <c r="E67" s="33">
        <f>[1]Dane!D113</f>
        <v>0</v>
      </c>
      <c r="F67" s="33">
        <f>[1]Dane!E113</f>
        <v>0</v>
      </c>
      <c r="G67" s="34">
        <f>[1]Dane!F113</f>
        <v>0</v>
      </c>
      <c r="H67" s="14">
        <f>[1]Dane!G113</f>
        <v>0</v>
      </c>
      <c r="I67" s="33">
        <f>[1]Dane!H113</f>
        <v>0</v>
      </c>
      <c r="J67" s="33">
        <f>[1]Dane!I113</f>
        <v>0</v>
      </c>
      <c r="K67" s="20">
        <f>[1]Płyta!AB114</f>
        <v>0</v>
      </c>
      <c r="L67" s="20" t="e">
        <f>[1]Ścieżka!#REF!</f>
        <v>#REF!</v>
      </c>
      <c r="M67" s="21" t="e">
        <f t="shared" si="1"/>
        <v>#REF!</v>
      </c>
      <c r="N67" s="3"/>
    </row>
    <row r="68" spans="1:14" s="1" customFormat="1" ht="15" customHeight="1" x14ac:dyDescent="0.25">
      <c r="A68" s="3"/>
      <c r="B68" s="4"/>
      <c r="C68" s="5"/>
      <c r="D68" s="3"/>
      <c r="E68" s="6"/>
      <c r="F68" s="6"/>
      <c r="G68" s="7"/>
      <c r="H68" s="3"/>
      <c r="I68" s="8"/>
      <c r="J68" s="8"/>
      <c r="K68" s="9"/>
      <c r="L68" s="51"/>
      <c r="M68" s="51"/>
      <c r="N68" s="3"/>
    </row>
    <row r="69" spans="1:14" s="1" customFormat="1" ht="36.75" customHeight="1" x14ac:dyDescent="0.25">
      <c r="A69" s="41" t="s">
        <v>103</v>
      </c>
      <c r="B69" s="41"/>
      <c r="C69" s="41"/>
      <c r="D69" s="41" t="s">
        <v>104</v>
      </c>
      <c r="E69" s="41"/>
      <c r="F69" s="42" t="s">
        <v>105</v>
      </c>
      <c r="G69" s="42"/>
      <c r="H69" s="42"/>
      <c r="I69" s="43"/>
      <c r="J69" s="43"/>
      <c r="K69" s="9"/>
      <c r="L69" s="9"/>
      <c r="M69" s="9"/>
      <c r="N69" s="3"/>
    </row>
    <row r="70" spans="1:14" s="1" customFormat="1" ht="25.5" customHeight="1" x14ac:dyDescent="0.25">
      <c r="A70" s="3"/>
      <c r="B70" s="4"/>
      <c r="C70" s="5"/>
      <c r="D70" s="44" t="s">
        <v>106</v>
      </c>
      <c r="E70" s="44"/>
      <c r="F70" s="39" t="s">
        <v>107</v>
      </c>
      <c r="G70" s="39"/>
      <c r="H70" s="39"/>
      <c r="I70" s="40"/>
      <c r="J70" s="40"/>
      <c r="K70" s="9"/>
      <c r="L70" s="9"/>
      <c r="M70" s="9"/>
      <c r="N70" s="3"/>
    </row>
    <row r="71" spans="1:14" s="1" customFormat="1" ht="38.450000000000003" customHeight="1" x14ac:dyDescent="0.25">
      <c r="A71" s="3"/>
      <c r="B71" s="4"/>
      <c r="C71" s="5"/>
      <c r="D71" s="38"/>
      <c r="E71" s="38"/>
      <c r="F71" s="39" t="s">
        <v>108</v>
      </c>
      <c r="G71" s="39"/>
      <c r="H71" s="39"/>
      <c r="I71" s="40"/>
      <c r="J71" s="40"/>
      <c r="K71" s="9"/>
      <c r="L71" s="9"/>
      <c r="M71" s="9"/>
      <c r="N71" s="3"/>
    </row>
  </sheetData>
  <mergeCells count="24">
    <mergeCell ref="A1:M1"/>
    <mergeCell ref="A2:M2"/>
    <mergeCell ref="A4:A5"/>
    <mergeCell ref="B4:B5"/>
    <mergeCell ref="C4:H4"/>
    <mergeCell ref="I4:I5"/>
    <mergeCell ref="J4:J5"/>
    <mergeCell ref="K4:K5"/>
    <mergeCell ref="L4:L5"/>
    <mergeCell ref="M4:M5"/>
    <mergeCell ref="N4:N5"/>
    <mergeCell ref="K24:N24"/>
    <mergeCell ref="K25:N25"/>
    <mergeCell ref="L68:M68"/>
    <mergeCell ref="D71:E71"/>
    <mergeCell ref="F71:H71"/>
    <mergeCell ref="I71:J71"/>
    <mergeCell ref="A69:C69"/>
    <mergeCell ref="D69:E69"/>
    <mergeCell ref="F69:H69"/>
    <mergeCell ref="I69:J69"/>
    <mergeCell ref="D70:E70"/>
    <mergeCell ref="F70:H70"/>
    <mergeCell ref="I70:J70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LZHKKK</dc:creator>
  <cp:lastModifiedBy>LZHKKK</cp:lastModifiedBy>
  <cp:lastPrinted>2023-10-12T10:30:10Z</cp:lastPrinted>
  <dcterms:created xsi:type="dcterms:W3CDTF">2023-10-12T10:00:11Z</dcterms:created>
  <dcterms:modified xsi:type="dcterms:W3CDTF">2023-10-12T11:07:05Z</dcterms:modified>
</cp:coreProperties>
</file>